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79" activeTab="1"/>
  </bookViews>
  <sheets>
    <sheet name="封面" sheetId="1" r:id="rId1"/>
    <sheet name="表一、收支总表" sheetId="2" r:id="rId2"/>
    <sheet name="表二、组织收入表" sheetId="3" r:id="rId3"/>
    <sheet name="表三、可支配收入表" sheetId="4" r:id="rId4"/>
    <sheet name="表四、全口径预算表" sheetId="5" r:id="rId5"/>
    <sheet name="表五、公共财政预算支出表" sheetId="6" r:id="rId6"/>
    <sheet name="表五-1、公共财政预算支出表(按功能科目)" sheetId="7" r:id="rId7"/>
    <sheet name="表五-2、公共财政预算支出表(按经济科目)" sheetId="8" r:id="rId8"/>
    <sheet name="表六、纳入国库的非税收入支出表" sheetId="9" r:id="rId9"/>
    <sheet name="表七、纳入专户管理的非税收入" sheetId="10" r:id="rId10"/>
    <sheet name="表八、公共财政预算包干数" sheetId="11" r:id="rId11"/>
    <sheet name="表九、公共财政预算包干数(功能)" sheetId="12" r:id="rId12"/>
    <sheet name="表十、公共财政预算包干数(经济)" sheetId="13" r:id="rId13"/>
    <sheet name="表十一、全口径预算表(分经济科目)" sheetId="14" r:id="rId14"/>
    <sheet name="表十二、四项经费" sheetId="15" r:id="rId15"/>
    <sheet name="表十三、四项经费(其他非税收入)" sheetId="16" r:id="rId16"/>
    <sheet name="表十四、项目支出分来源" sheetId="17" r:id="rId17"/>
    <sheet name="表十五、项目支出(包干)" sheetId="18" r:id="rId18"/>
    <sheet name="表十六、政府采购表" sheetId="19" r:id="rId19"/>
    <sheet name="表十七、政府购买服务表" sheetId="27" r:id="rId20"/>
    <sheet name="表十八、基本数字表及其他数字表" sheetId="20" r:id="rId21"/>
    <sheet name="行政在职人员（含参公）表" sheetId="30" r:id="rId22"/>
    <sheet name="行政离休人员（含参公）表" sheetId="31" r:id="rId23"/>
    <sheet name="行政退休人员（含参公）表" sheetId="23" r:id="rId24"/>
    <sheet name="事业在职人员情况表" sheetId="24" r:id="rId25"/>
    <sheet name="事业离休人员（含参公）表" sheetId="32" r:id="rId26"/>
    <sheet name="事业退休人员情况表" sheetId="33" r:id="rId27"/>
    <sheet name="遗属补助" sheetId="25" r:id="rId28"/>
    <sheet name="机动车" sheetId="26" r:id="rId29"/>
    <sheet name="房屋及建筑物情况表" sheetId="34" r:id="rId30"/>
  </sheets>
  <definedNames>
    <definedName name="_xlnm.Print_Area" localSheetId="2">表二、组织收入表!$A$1:$T$6</definedName>
    <definedName name="_xlnm.Print_Area" localSheetId="11">'表九、公共财政预算包干数(功能)'!$A$1:$M$23</definedName>
    <definedName name="_xlnm.Print_Area" localSheetId="8">表六、纳入国库的非税收入支出表!$A$1:$O$11</definedName>
    <definedName name="_xlnm.Print_Area" localSheetId="9">表七、纳入专户管理的非税收入!$A$1:$O$8</definedName>
    <definedName name="_xlnm.Print_Area" localSheetId="3">表三、可支配收入表!$A$1:$Z$9</definedName>
    <definedName name="_xlnm.Print_Area" localSheetId="12">'表十、公共财政预算包干数(经济)'!$A$1:$O$8</definedName>
    <definedName name="_xlnm.Print_Area" localSheetId="20">表十八、基本数字表及其他数字表!$A$1:$AS$10</definedName>
    <definedName name="_xlnm.Print_Area" localSheetId="14">表十二、四项经费!$A$1:$M$9</definedName>
    <definedName name="_xlnm.Print_Area" localSheetId="18">表十六、政府采购表!$A$1:$T$6</definedName>
    <definedName name="_xlnm.Print_Area" localSheetId="19">表十七、政府购买服务表!$A$1:$T$6</definedName>
    <definedName name="_xlnm.Print_Area" localSheetId="15">'表十三、四项经费(其他非税收入)'!$A$1:$M$6</definedName>
    <definedName name="_xlnm.Print_Area" localSheetId="16">表十四、项目支出分来源!$A$1:$U$16</definedName>
    <definedName name="_xlnm.Print_Area" localSheetId="17">'表十五、项目支出(包干)'!$A$1:$B$16</definedName>
    <definedName name="_xlnm.Print_Area" localSheetId="13">'表十一、全口径预算表(分经济科目)'!$A$1:$O$34</definedName>
    <definedName name="_xlnm.Print_Area" localSheetId="4">表四、全口径预算表!$A$1:$O$11</definedName>
    <definedName name="_xlnm.Print_Area" localSheetId="5">表五、公共财政预算支出表!$A$1:$O$11</definedName>
    <definedName name="_xlnm.Print_Area" localSheetId="6">'表五-1、公共财政预算支出表(按功能科目)'!$A$1:$O$23</definedName>
    <definedName name="_xlnm.Print_Area" localSheetId="7">'表五-2、公共财政预算支出表(按经济科目)'!$A$1:$O$35</definedName>
    <definedName name="_xlnm.Print_Area" localSheetId="1">表一、收支总表!$A$1:$I$37</definedName>
    <definedName name="_xlnm.Print_Area" localSheetId="29">房屋及建筑物情况表!$A$1:$L$5</definedName>
    <definedName name="_xlnm.Print_Area" localSheetId="28">机动车!$A$1:$L$4</definedName>
    <definedName name="_xlnm.Print_Area" localSheetId="25">'事业离休人员（含参公）表'!$A$1:$AB$6</definedName>
    <definedName name="_xlnm.Print_Area" localSheetId="26">事业退休人员情况表!$A$1:$Q$5</definedName>
    <definedName name="_xlnm.Print_Area" localSheetId="24">事业在职人员情况表!$A$1:$U$6</definedName>
    <definedName name="_xlnm.Print_Area" localSheetId="22">'行政离休人员（含参公）表'!$A$1:$AB$6</definedName>
    <definedName name="_xlnm.Print_Area" localSheetId="23">'行政退休人员（含参公）表'!$A$1:$U$5</definedName>
    <definedName name="_xlnm.Print_Area" localSheetId="21">'行政在职人员（含参公）表'!$A$1:$V$14</definedName>
    <definedName name="_xlnm.Print_Area" localSheetId="27">遗属补助!$A$1:$G$4</definedName>
    <definedName name="_xlnm.Print_Titles" localSheetId="2">表二、组织收入表!$1:$6</definedName>
    <definedName name="_xlnm.Print_Titles" localSheetId="11">'表九、公共财政预算包干数(功能)'!$1:$8</definedName>
    <definedName name="_xlnm.Print_Titles" localSheetId="8">表六、纳入国库的非税收入支出表!$1:$8</definedName>
    <definedName name="_xlnm.Print_Titles" localSheetId="9">表七、纳入专户管理的非税收入!$1:$8</definedName>
    <definedName name="_xlnm.Print_Titles" localSheetId="3">表三、可支配收入表!$1:$6</definedName>
    <definedName name="_xlnm.Print_Titles" localSheetId="12">'表十、公共财政预算包干数(经济)'!$1:$5</definedName>
    <definedName name="_xlnm.Print_Titles" localSheetId="20">表十八、基本数字表及其他数字表!$1:$7</definedName>
    <definedName name="_xlnm.Print_Titles" localSheetId="14">表十二、四项经费!$1:$6</definedName>
    <definedName name="_xlnm.Print_Titles" localSheetId="18">表十六、政府采购表!$1:$6</definedName>
    <definedName name="_xlnm.Print_Titles" localSheetId="19">表十七、政府购买服务表!$1:$6</definedName>
    <definedName name="_xlnm.Print_Titles" localSheetId="15">'表十三、四项经费(其他非税收入)'!$1:$6</definedName>
    <definedName name="_xlnm.Print_Titles" localSheetId="16">表十四、项目支出分来源!$1:$6</definedName>
    <definedName name="_xlnm.Print_Titles" localSheetId="17">'表十五、项目支出(包干)'!$1:$6</definedName>
    <definedName name="_xlnm.Print_Titles" localSheetId="13">'表十一、全口径预算表(分经济科目)'!$1:$8</definedName>
    <definedName name="_xlnm.Print_Titles" localSheetId="4">表四、全口径预算表!$1:$8</definedName>
    <definedName name="_xlnm.Print_Titles" localSheetId="5">表五、公共财政预算支出表!$1:$8</definedName>
    <definedName name="_xlnm.Print_Titles" localSheetId="6">'表五-1、公共财政预算支出表(按功能科目)'!$1:$7</definedName>
    <definedName name="_xlnm.Print_Titles" localSheetId="7">'表五-2、公共财政预算支出表(按经济科目)'!$1:$8</definedName>
    <definedName name="_xlnm.Print_Titles" localSheetId="1">表一、收支总表!$1:$4</definedName>
    <definedName name="_xlnm.Print_Titles" localSheetId="29">房屋及建筑物情况表!$1:$5</definedName>
    <definedName name="_xlnm.Print_Titles" localSheetId="28">机动车!$1:$4</definedName>
    <definedName name="_xlnm.Print_Titles" localSheetId="25">'事业离休人员（含参公）表'!$1:$6</definedName>
    <definedName name="_xlnm.Print_Titles" localSheetId="26">事业退休人员情况表!$1:$5</definedName>
    <definedName name="_xlnm.Print_Titles" localSheetId="24">事业在职人员情况表!$1:$6</definedName>
    <definedName name="_xlnm.Print_Titles" localSheetId="22">'行政离休人员（含参公）表'!$1:$6</definedName>
    <definedName name="_xlnm.Print_Titles" localSheetId="23">'行政退休人员（含参公）表'!$1:$5</definedName>
    <definedName name="_xlnm.Print_Titles" localSheetId="21">'行政在职人员（含参公）表'!$1:$6</definedName>
    <definedName name="_xlnm.Print_Titles" localSheetId="27">遗属补助!$1:$4</definedName>
  </definedNames>
  <calcPr calcId="144525"/>
</workbook>
</file>

<file path=xl/sharedStrings.xml><?xml version="1.0" encoding="utf-8"?>
<sst xmlns="http://schemas.openxmlformats.org/spreadsheetml/2006/main" count="1079" uniqueCount="501">
  <si>
    <t>2021 年 度 部 门 预 算</t>
  </si>
  <si>
    <t>编报时间:</t>
  </si>
  <si>
    <t/>
  </si>
  <si>
    <t>编报单位:</t>
  </si>
  <si>
    <t>部门负责人：</t>
  </si>
  <si>
    <t>财务负责人：</t>
  </si>
  <si>
    <t>经办人员：</t>
  </si>
  <si>
    <t>联系电话：</t>
  </si>
  <si>
    <t>2021年部门预算收支总表</t>
  </si>
  <si>
    <t>单位：万元</t>
  </si>
  <si>
    <t>收         入</t>
  </si>
  <si>
    <t>支                            出</t>
  </si>
  <si>
    <t>收入项目</t>
  </si>
  <si>
    <t>预算数</t>
  </si>
  <si>
    <t>支出项目</t>
  </si>
  <si>
    <t>支出功能分类科目</t>
  </si>
  <si>
    <t>支出经济分类科目</t>
  </si>
  <si>
    <t>一、公共财政预算收入</t>
  </si>
  <si>
    <t>一、基本支出</t>
  </si>
  <si>
    <t>一、一般公共服务</t>
  </si>
  <si>
    <t>一、工资福利支出</t>
  </si>
  <si>
    <t xml:space="preserve">      公共财政预算拨款</t>
  </si>
  <si>
    <r>
      <rPr>
        <sz val="10"/>
        <rFont val="Times New Roman"/>
        <charset val="0"/>
      </rPr>
      <t xml:space="preserve">      </t>
    </r>
    <r>
      <rPr>
        <sz val="10"/>
        <rFont val="宋体"/>
        <charset val="134"/>
      </rPr>
      <t>人员支出</t>
    </r>
  </si>
  <si>
    <t>二、外交</t>
  </si>
  <si>
    <t>二、商品和服务支出</t>
  </si>
  <si>
    <r>
      <rPr>
        <sz val="10"/>
        <rFont val="Times New Roman"/>
        <charset val="0"/>
      </rPr>
      <t xml:space="preserve">              </t>
    </r>
    <r>
      <rPr>
        <sz val="10"/>
        <rFont val="宋体"/>
        <charset val="134"/>
      </rPr>
      <t>专项收入</t>
    </r>
  </si>
  <si>
    <t xml:space="preserve">     在职人员支出</t>
  </si>
  <si>
    <t>三、国防</t>
  </si>
  <si>
    <t>三、对个人和家庭补助</t>
  </si>
  <si>
    <t xml:space="preserve">      行政事业性收费收入</t>
  </si>
  <si>
    <t xml:space="preserve">     对个人和家庭补助支出</t>
  </si>
  <si>
    <t>四、公共安全</t>
  </si>
  <si>
    <t>四、对企事业单位的补贴</t>
  </si>
  <si>
    <t xml:space="preserve">      罚没收入</t>
  </si>
  <si>
    <t xml:space="preserve">       其中：离退休人员支出</t>
  </si>
  <si>
    <t>五、教育</t>
  </si>
  <si>
    <t>五、转移性支出</t>
  </si>
  <si>
    <t xml:space="preserve">      其他非税收入</t>
  </si>
  <si>
    <t xml:space="preserve">   公用支出</t>
  </si>
  <si>
    <t>六、科学技术</t>
  </si>
  <si>
    <t>六、赠与</t>
  </si>
  <si>
    <t xml:space="preserve">      国有资源(资产)有偿使用收入</t>
  </si>
  <si>
    <t xml:space="preserve">   其他补助</t>
  </si>
  <si>
    <t>七、文化旅游体育与传媒支出</t>
  </si>
  <si>
    <t>七、债务利息支出</t>
  </si>
  <si>
    <t>二、政府性基金收入</t>
  </si>
  <si>
    <t>二、项目支出</t>
  </si>
  <si>
    <t>八、社会保障与就业</t>
  </si>
  <si>
    <t>八、债务还本支出</t>
  </si>
  <si>
    <t>三、社保基金收入</t>
  </si>
  <si>
    <t>三、项目支出（省提前下达）</t>
  </si>
  <si>
    <t>九、社会保险基金支出</t>
  </si>
  <si>
    <t>九、基本建设支出</t>
  </si>
  <si>
    <t>四、国有资本经营收入</t>
  </si>
  <si>
    <t>四、专款</t>
  </si>
  <si>
    <t>十、卫生健康支出</t>
  </si>
  <si>
    <t>十、其他资本性支出</t>
  </si>
  <si>
    <t>五、纳入专户的政府非税收入</t>
  </si>
  <si>
    <t>五、上缴上级支出</t>
  </si>
  <si>
    <t>十一、节能环保</t>
  </si>
  <si>
    <t>十一、贷款转贷及产权参股</t>
  </si>
  <si>
    <t>六、其他收入</t>
  </si>
  <si>
    <t>六、对附属单位补助支出</t>
  </si>
  <si>
    <t>十二、城乡社区支出</t>
  </si>
  <si>
    <t>十二、其他支出</t>
  </si>
  <si>
    <t xml:space="preserve">     事业收入</t>
  </si>
  <si>
    <t>十三、农林水支出</t>
  </si>
  <si>
    <t xml:space="preserve">     经营收入</t>
  </si>
  <si>
    <t>十四、交通运输支出</t>
  </si>
  <si>
    <t xml:space="preserve">     上级补助收入</t>
  </si>
  <si>
    <t>十五、资源勘探信息等支出</t>
  </si>
  <si>
    <t xml:space="preserve">     附属单位上缴收入</t>
  </si>
  <si>
    <t>十六、商业服务业等支出</t>
  </si>
  <si>
    <t xml:space="preserve">     其他收入（不含经营收入）</t>
  </si>
  <si>
    <t>十七、金融支出</t>
  </si>
  <si>
    <t>七、上年结余</t>
  </si>
  <si>
    <t>十八、援助其他地区支出</t>
  </si>
  <si>
    <t xml:space="preserve">    上年结余（公共财政预算）</t>
  </si>
  <si>
    <t>十九、自然资源海洋气象等支出</t>
  </si>
  <si>
    <t xml:space="preserve">    上年结余（政府性基金）</t>
  </si>
  <si>
    <t>二十、住房保障支出</t>
  </si>
  <si>
    <t xml:space="preserve">    上年结余（非税收入超收）</t>
  </si>
  <si>
    <t>二十一、粮油物资储备支出</t>
  </si>
  <si>
    <t xml:space="preserve">    上年结余（国资经营收入）</t>
  </si>
  <si>
    <t>二十二、灾害防治及应急管理</t>
  </si>
  <si>
    <t xml:space="preserve">    上年结余（专户）</t>
  </si>
  <si>
    <t>二十三、预备费</t>
  </si>
  <si>
    <t xml:space="preserve">    上年结余（其他收入）</t>
  </si>
  <si>
    <t>二十四、国债还本付息支出</t>
  </si>
  <si>
    <t>二十五、其他支出</t>
  </si>
  <si>
    <t>二十六、转移性支出</t>
  </si>
  <si>
    <t>本 年 收 入 合 计</t>
  </si>
  <si>
    <t>本  年  支  出  合  计</t>
  </si>
  <si>
    <t>本 年 结 余</t>
  </si>
  <si>
    <t>收   入   总   计</t>
  </si>
  <si>
    <t>支　出  总　计</t>
  </si>
  <si>
    <t>2021年部门组织收入计划表</t>
  </si>
  <si>
    <t>单位编码</t>
  </si>
  <si>
    <t>单位名称/收入项目</t>
  </si>
  <si>
    <t>合计</t>
  </si>
  <si>
    <t>纳入国库的政府非税收入</t>
  </si>
  <si>
    <t>纳入专户管理的政府非税收入</t>
  </si>
  <si>
    <t>政府性基金收入</t>
  </si>
  <si>
    <t>社保基金收入</t>
  </si>
  <si>
    <t>国有资本经营收入</t>
  </si>
  <si>
    <t>其他收入</t>
  </si>
  <si>
    <t>上年结余</t>
  </si>
  <si>
    <t>小计</t>
  </si>
  <si>
    <t>专项收入</t>
  </si>
  <si>
    <t>行政事业性收费收入</t>
  </si>
  <si>
    <t>罚没收入</t>
  </si>
  <si>
    <t>其他非税收入</t>
  </si>
  <si>
    <t>国有资源(资产)有偿使用收入</t>
  </si>
  <si>
    <t>事业收入</t>
  </si>
  <si>
    <t>经营收入</t>
  </si>
  <si>
    <t>上级补助收入</t>
  </si>
  <si>
    <t>附属单位上缴收入</t>
  </si>
  <si>
    <t>其他</t>
  </si>
  <si>
    <t>**</t>
  </si>
  <si>
    <t>表三、2021年部门可支配收入预算总表</t>
  </si>
  <si>
    <t>单位名称</t>
  </si>
  <si>
    <t>公共财政预算收入</t>
  </si>
  <si>
    <t>纳入专户的政府非税收入</t>
  </si>
  <si>
    <t>公共财政预算拨款</t>
  </si>
  <si>
    <t>上年结余（公共财政预算收入）</t>
  </si>
  <si>
    <t>上年结余（政府性基金）</t>
  </si>
  <si>
    <t>上年结余（非税收入超收）</t>
  </si>
  <si>
    <t>上年结余（国资经营收入）</t>
  </si>
  <si>
    <t>上年结余（专户）</t>
  </si>
  <si>
    <t>上年结余（其他收入）</t>
  </si>
  <si>
    <t>109</t>
  </si>
  <si>
    <t>团市委</t>
  </si>
  <si>
    <t xml:space="preserve">  109001</t>
  </si>
  <si>
    <t xml:space="preserve">  团市委</t>
  </si>
  <si>
    <r>
      <rPr>
        <b/>
        <sz val="18"/>
        <rFont val="Times New Roman"/>
        <charset val="0"/>
      </rPr>
      <t>2021</t>
    </r>
    <r>
      <rPr>
        <b/>
        <sz val="18"/>
        <rFont val="宋体"/>
        <charset val="134"/>
      </rPr>
      <t>年全口径预算表</t>
    </r>
  </si>
  <si>
    <t>总计</t>
  </si>
  <si>
    <t>基本支出</t>
  </si>
  <si>
    <t>项目支出</t>
  </si>
  <si>
    <t>项目支出（省提前下达）</t>
  </si>
  <si>
    <t>专款</t>
  </si>
  <si>
    <t>对附属单位补助支出</t>
  </si>
  <si>
    <t>上缴上级单位支出</t>
  </si>
  <si>
    <t>人员支出</t>
  </si>
  <si>
    <t>公用支出</t>
  </si>
  <si>
    <t>其他补助</t>
  </si>
  <si>
    <t>在职人员支出</t>
  </si>
  <si>
    <t>对个人和家庭补助支出</t>
  </si>
  <si>
    <t>其中：离退休人员支出</t>
  </si>
  <si>
    <r>
      <rPr>
        <b/>
        <sz val="18"/>
        <rFont val="Times New Roman"/>
        <charset val="0"/>
      </rPr>
      <t>2021</t>
    </r>
    <r>
      <rPr>
        <b/>
        <sz val="18"/>
        <rFont val="宋体"/>
        <charset val="134"/>
      </rPr>
      <t>年公共财政预算支出表</t>
    </r>
  </si>
  <si>
    <t>上缴上级单位</t>
  </si>
  <si>
    <t>补助支出</t>
  </si>
  <si>
    <r>
      <rPr>
        <b/>
        <sz val="18"/>
        <rFont val="Times New Roman"/>
        <charset val="0"/>
      </rPr>
      <t>2021</t>
    </r>
    <r>
      <rPr>
        <b/>
        <sz val="18"/>
        <rFont val="宋体"/>
        <charset val="134"/>
      </rPr>
      <t>年公共财政预算支出表（按功能科目）</t>
    </r>
  </si>
  <si>
    <t>科目编码</t>
  </si>
  <si>
    <t>科目名称</t>
  </si>
  <si>
    <t>一般公共服务支出</t>
  </si>
  <si>
    <t xml:space="preserve">  群众团体事务</t>
  </si>
  <si>
    <t xml:space="preserve">    行政运行（群众团体事务）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</si>
  <si>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</si>
  <si>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</si>
  <si>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</si>
  <si>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</si>
  <si>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</si>
  <si>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</si>
  <si>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</si>
  <si>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</si>
  <si>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</si>
  <si>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</si>
  <si>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 xml:space="preserve">    提租补贴</t>
  </si>
  <si>
    <r>
      <rPr>
        <b/>
        <sz val="18"/>
        <rFont val="Times New Roman"/>
        <charset val="0"/>
      </rPr>
      <t>2021</t>
    </r>
    <r>
      <rPr>
        <b/>
        <sz val="18"/>
        <rFont val="宋体"/>
        <charset val="134"/>
      </rPr>
      <t>年预算拨款支出表（按经济科目）</t>
    </r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</si>
  <si>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</si>
  <si>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</si>
  <si>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</si>
  <si>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</si>
  <si>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办公费</t>
  </si>
  <si>
    <t xml:space="preserve">  印刷费</t>
  </si>
  <si>
    <t xml:space="preserve">  邮电费</t>
  </si>
  <si>
    <t xml:space="preserve">  差旅费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</si>
  <si>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</si>
  <si>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</si>
  <si>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</si>
  <si>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</si>
  <si>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</si>
  <si>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</si>
  <si>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</si>
  <si>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其他交通费用</t>
  </si>
  <si>
    <t xml:space="preserve">  其他商品和服务支出</t>
  </si>
  <si>
    <t xml:space="preserve">  机关事业单位基本养老保险缴费</t>
  </si>
  <si>
    <t xml:space="preserve">  城镇职工基本医疗保险缴费</t>
  </si>
  <si>
    <t xml:space="preserve">  公务员医疗补助缴费</t>
  </si>
  <si>
    <t xml:space="preserve">  住房公积金</t>
  </si>
  <si>
    <r>
      <rPr>
        <b/>
        <sz val="18"/>
        <rFont val="Times New Roman"/>
        <charset val="0"/>
      </rPr>
      <t>2021</t>
    </r>
    <r>
      <rPr>
        <b/>
        <sz val="18"/>
        <rFont val="宋体"/>
        <charset val="134"/>
      </rPr>
      <t>年纳入国库的非税收入支出表</t>
    </r>
  </si>
  <si>
    <r>
      <rPr>
        <b/>
        <sz val="18"/>
        <rFont val="Times New Roman"/>
        <charset val="0"/>
      </rPr>
      <t>2021</t>
    </r>
    <r>
      <rPr>
        <b/>
        <sz val="18"/>
        <rFont val="宋体"/>
        <charset val="134"/>
      </rPr>
      <t>年纳入专户管理的政府非税收入支出表</t>
    </r>
  </si>
  <si>
    <r>
      <rPr>
        <b/>
        <sz val="18"/>
        <rFont val="Times New Roman"/>
        <charset val="0"/>
      </rPr>
      <t>2021</t>
    </r>
    <r>
      <rPr>
        <b/>
        <sz val="18"/>
        <rFont val="宋体"/>
        <charset val="134"/>
      </rPr>
      <t>年公共财政拨款包干预算明细表</t>
    </r>
  </si>
  <si>
    <t>上缴上级支出</t>
  </si>
  <si>
    <r>
      <rPr>
        <b/>
        <sz val="18"/>
        <rFont val="宋体"/>
        <charset val="134"/>
      </rPr>
      <t>表九、</t>
    </r>
    <r>
      <rPr>
        <b/>
        <sz val="18"/>
        <rFont val="Times New Roman"/>
        <charset val="0"/>
      </rPr>
      <t>2021</t>
    </r>
    <r>
      <rPr>
        <b/>
        <sz val="18"/>
        <rFont val="宋体"/>
        <charset val="134"/>
      </rPr>
      <t>年公共财政预算拨款包干预算明细表</t>
    </r>
  </si>
  <si>
    <t>2021年部门预算包干数表(经济科目)</t>
  </si>
  <si>
    <t>工资福利支出</t>
  </si>
  <si>
    <t>商品服务支出</t>
  </si>
  <si>
    <t>对企事业单位的补贴</t>
  </si>
  <si>
    <t>转移性支出</t>
  </si>
  <si>
    <t>赠与</t>
  </si>
  <si>
    <t>债务利息支出</t>
  </si>
  <si>
    <t>债务还本支出</t>
  </si>
  <si>
    <t>基本建设支出</t>
  </si>
  <si>
    <t>其他资本性支出</t>
  </si>
  <si>
    <t>贷款转贷及产权参股</t>
  </si>
  <si>
    <t>其他支出</t>
  </si>
  <si>
    <t>2021年部门分类别分经济科目预算支出表(全口径)</t>
  </si>
  <si>
    <t>单位名称/经济科目</t>
  </si>
  <si>
    <t xml:space="preserve">    301</t>
  </si>
  <si>
    <t xml:space="preserve">    工资福利支出</t>
  </si>
  <si>
    <t xml:space="preserve">      30101</t>
  </si>
  <si>
    <t xml:space="preserve">      基本工资</t>
  </si>
  <si>
    <t xml:space="preserve">      30102</t>
  </si>
  <si>
    <t xml:space="preserve">      津贴补贴</t>
  </si>
  <si>
    <t xml:space="preserve">      30103</t>
  </si>
  <si>
    <t xml:space="preserve">      奖金</t>
  </si>
  <si>
    <t xml:space="preserve">      30106</t>
  </si>
  <si>
    <t xml:space="preserve">      伙食补助费</t>
  </si>
  <si>
    <t xml:space="preserve">      30108</t>
  </si>
  <si>
    <t xml:space="preserve">      机关事业单位基本养老保险缴费</t>
  </si>
  <si>
    <t xml:space="preserve">      30110</t>
  </si>
  <si>
    <t xml:space="preserve">      城镇职工基本医疗保险缴费</t>
  </si>
  <si>
    <t xml:space="preserve">      30111</t>
  </si>
  <si>
    <t xml:space="preserve">      公务员医疗补助缴费</t>
  </si>
  <si>
    <t xml:space="preserve">      30113</t>
  </si>
  <si>
    <t xml:space="preserve">      住房公积金</t>
  </si>
  <si>
    <t xml:space="preserve">    302</t>
  </si>
  <si>
    <t xml:space="preserve">    商品和服务支出</t>
  </si>
  <si>
    <t xml:space="preserve">      30201</t>
  </si>
  <si>
    <t xml:space="preserve">      办公费</t>
  </si>
  <si>
    <t xml:space="preserve">      30202</t>
  </si>
  <si>
    <t xml:space="preserve">      印刷费</t>
  </si>
  <si>
    <t xml:space="preserve">      30207</t>
  </si>
  <si>
    <t xml:space="preserve">      邮电费</t>
  </si>
  <si>
    <t xml:space="preserve">      30211</t>
  </si>
  <si>
    <t xml:space="preserve">      差旅费</t>
  </si>
  <si>
    <t xml:space="preserve">      30215</t>
  </si>
  <si>
    <t xml:space="preserve">      会议费</t>
  </si>
  <si>
    <t xml:space="preserve">      30216</t>
  </si>
  <si>
    <t xml:space="preserve">      培训费</t>
  </si>
  <si>
    <t xml:space="preserve">      30217</t>
  </si>
  <si>
    <t xml:space="preserve">      公务接待费</t>
  </si>
  <si>
    <t xml:space="preserve">      30226</t>
  </si>
  <si>
    <t xml:space="preserve">      劳务费</t>
  </si>
  <si>
    <t xml:space="preserve">      30227</t>
  </si>
  <si>
    <t xml:space="preserve">      委托业务费</t>
  </si>
  <si>
    <t xml:space="preserve">      30228</t>
  </si>
  <si>
    <t xml:space="preserve">      工会经费</t>
  </si>
  <si>
    <t xml:space="preserve">      30229</t>
  </si>
  <si>
    <t xml:space="preserve">      福利费</t>
  </si>
  <si>
    <t xml:space="preserve">      30239</t>
  </si>
  <si>
    <t xml:space="preserve">      其他交通费用</t>
  </si>
  <si>
    <t xml:space="preserve">      30299</t>
  </si>
  <si>
    <t xml:space="preserve">      其他商品和服务支出</t>
  </si>
  <si>
    <t>2021年四项经费预算表(公共财政预算预算拨款)</t>
  </si>
  <si>
    <t>单位:万元</t>
  </si>
  <si>
    <t>医 疗 保 险</t>
  </si>
  <si>
    <t>住房公积金</t>
  </si>
  <si>
    <t>失业保险</t>
  </si>
  <si>
    <t>工会经费(0.8%)</t>
  </si>
  <si>
    <t>工伤保险</t>
  </si>
  <si>
    <t>生育保险</t>
  </si>
  <si>
    <t>养老保险</t>
  </si>
  <si>
    <t>职业年金</t>
  </si>
  <si>
    <t>医疗保险</t>
  </si>
  <si>
    <t>公务员            医疗补助</t>
  </si>
  <si>
    <t>2021年四项经费预算表(其他非税收入)</t>
  </si>
  <si>
    <t>2021年项目支出表(分来源)</t>
  </si>
  <si>
    <t>单位名称/项目名称</t>
  </si>
  <si>
    <t>预算拨款安排</t>
  </si>
  <si>
    <t>纳入专户管理的政府非税收入安排</t>
  </si>
  <si>
    <t>其他资金安排</t>
  </si>
  <si>
    <t>上年结余安排</t>
  </si>
  <si>
    <t>上年结余（公共财政预算）</t>
  </si>
  <si>
    <t>上年结余（非部收入超收）</t>
  </si>
  <si>
    <t xml:space="preserve">    </t>
  </si>
  <si>
    <t xml:space="preserve">    共青团改革专项经费</t>
  </si>
  <si>
    <t xml:space="preserve">    青联、学联换届会议</t>
  </si>
  <si>
    <t xml:space="preserve">    青少年及少先队服务</t>
  </si>
  <si>
    <t xml:space="preserve">    少先队改革经费</t>
  </si>
  <si>
    <t xml:space="preserve">    市青联、学联运行专项经费（含党建经费）</t>
  </si>
  <si>
    <t xml:space="preserve">    团干部培训班经费</t>
  </si>
  <si>
    <t xml:space="preserve">    新媒体运营专项经费</t>
  </si>
  <si>
    <r>
      <rPr>
        <b/>
        <sz val="18"/>
        <rFont val="Times New Roman"/>
        <charset val="0"/>
      </rPr>
      <t>2021</t>
    </r>
    <r>
      <rPr>
        <b/>
        <sz val="18"/>
        <rFont val="宋体"/>
        <charset val="134"/>
      </rPr>
      <t>年包干预算安排项目支出</t>
    </r>
  </si>
  <si>
    <t>包干预算安排</t>
  </si>
  <si>
    <t>2021年政府采购预算表</t>
  </si>
  <si>
    <t>单位名称（采购品目）</t>
  </si>
  <si>
    <t>公共财政预算收入安排</t>
  </si>
  <si>
    <t>行政事业性           收费收入</t>
  </si>
  <si>
    <t>上年结余（公共财政资金）</t>
  </si>
  <si>
    <t>2021年政府购买服务表</t>
  </si>
  <si>
    <t>单位名称（采购服务项目）</t>
  </si>
  <si>
    <t>2021年部门单位基本数字表</t>
  </si>
  <si>
    <t>单位：人</t>
  </si>
  <si>
    <t>部门／单位</t>
  </si>
  <si>
    <t>人员编制数</t>
  </si>
  <si>
    <t>实有人数合计</t>
  </si>
  <si>
    <t>其中：1、全额供给</t>
  </si>
  <si>
    <t>其中：2、差额供给人数</t>
  </si>
  <si>
    <t>其中：3、定额供给人数</t>
  </si>
  <si>
    <t>其中：4、自收自支人数</t>
  </si>
  <si>
    <t>其中：5、其他供给人数</t>
  </si>
  <si>
    <t>聘用人员</t>
  </si>
  <si>
    <t>学生数</t>
  </si>
  <si>
    <t>行政</t>
  </si>
  <si>
    <t>财政拨款事业</t>
  </si>
  <si>
    <t>财政补助事业</t>
  </si>
  <si>
    <t>自收自支</t>
  </si>
  <si>
    <t>工勤</t>
  </si>
  <si>
    <t>在职人员</t>
  </si>
  <si>
    <t>离休人员</t>
  </si>
  <si>
    <t>退休人员</t>
  </si>
  <si>
    <t>人数</t>
  </si>
  <si>
    <t>财政拨款</t>
  </si>
  <si>
    <t>非财政拨款</t>
  </si>
  <si>
    <t>财政拨款年支出</t>
  </si>
  <si>
    <t>非财政拨款年支出</t>
  </si>
  <si>
    <t>学前</t>
  </si>
  <si>
    <t>初中</t>
  </si>
  <si>
    <t>高中</t>
  </si>
  <si>
    <t>职中</t>
  </si>
  <si>
    <t>中专</t>
  </si>
  <si>
    <t>大专</t>
  </si>
  <si>
    <t>本科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</si>
  <si>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</si>
  <si>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</si>
  <si>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</si>
  <si>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</si>
  <si>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</si>
  <si>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</si>
  <si>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</si>
  <si>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</si>
  <si>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</si>
  <si>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</si>
  <si>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</si>
  <si>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</si>
  <si>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</si>
  <si>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</si>
  <si>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</si>
  <si>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</si>
  <si>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</si>
  <si>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</si>
  <si>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</si>
  <si>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</si>
  <si>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</si>
  <si>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</si>
  <si>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</si>
  <si>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</si>
  <si>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</si>
  <si>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</si>
  <si>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</si>
  <si>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</si>
  <si>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</si>
  <si>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</si>
  <si>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</si>
  <si>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</si>
  <si>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</si>
  <si>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</si>
  <si>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</si>
  <si>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</si>
  <si>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</si>
  <si>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</si>
  <si>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</si>
  <si>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</si>
  <si>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</si>
  <si>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</si>
  <si>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行政在职人员（含参公）表</t>
  </si>
  <si>
    <t>单位名称： 团市委 和 团市委</t>
  </si>
  <si>
    <t>姓名</t>
  </si>
  <si>
    <t>身份证号码</t>
  </si>
  <si>
    <t>性别</t>
  </si>
  <si>
    <t>学历</t>
  </si>
  <si>
    <t>参加工作时间</t>
  </si>
  <si>
    <t>在职人员来源</t>
  </si>
  <si>
    <t>人员身份</t>
  </si>
  <si>
    <t>职务（岗位）级别</t>
  </si>
  <si>
    <t>在岗情况</t>
  </si>
  <si>
    <t>供给方式</t>
  </si>
  <si>
    <t>是否工资统发</t>
  </si>
  <si>
    <t>财政负担比例</t>
  </si>
  <si>
    <t>工资组成</t>
  </si>
  <si>
    <t>备注</t>
  </si>
  <si>
    <t>工资合计</t>
  </si>
  <si>
    <t>基本工资</t>
  </si>
  <si>
    <t>中央津补贴</t>
  </si>
  <si>
    <t>地方津补贴</t>
  </si>
  <si>
    <t>基本工资小计</t>
  </si>
  <si>
    <t>职务工资</t>
  </si>
  <si>
    <t>级别工资</t>
  </si>
  <si>
    <t>地方津补贴小计</t>
  </si>
  <si>
    <t>生活性补贴</t>
  </si>
  <si>
    <t>工作性补贴</t>
  </si>
  <si>
    <t>朱峰</t>
  </si>
  <si>
    <t>342225198110018039</t>
  </si>
  <si>
    <t>男</t>
  </si>
  <si>
    <t>20010701</t>
  </si>
  <si>
    <t>人员调配</t>
  </si>
  <si>
    <t>参照公务员管理人员</t>
  </si>
  <si>
    <t>副处</t>
  </si>
  <si>
    <t>在岗</t>
  </si>
  <si>
    <t>全额财政拨款</t>
  </si>
  <si>
    <t>是</t>
  </si>
  <si>
    <t>张灿</t>
  </si>
  <si>
    <t>341622199502064313</t>
  </si>
  <si>
    <t>20160922</t>
  </si>
  <si>
    <t>招考录入</t>
  </si>
  <si>
    <t>副科</t>
  </si>
  <si>
    <t>周心成</t>
  </si>
  <si>
    <t>342201198106120259</t>
  </si>
  <si>
    <t>研究生</t>
  </si>
  <si>
    <t>20040701</t>
  </si>
  <si>
    <t>刘公民</t>
  </si>
  <si>
    <t>342201196401300237</t>
  </si>
  <si>
    <t>19820401</t>
  </si>
  <si>
    <t>复退军人安置</t>
  </si>
  <si>
    <t>技术工人</t>
  </si>
  <si>
    <t>高级工</t>
  </si>
  <si>
    <t>谢颖锋</t>
  </si>
  <si>
    <t>342122198109212235</t>
  </si>
  <si>
    <t>刘媛媛</t>
  </si>
  <si>
    <t>342224198811060022</t>
  </si>
  <si>
    <t>女</t>
  </si>
  <si>
    <t>20071101</t>
  </si>
  <si>
    <t>正科</t>
  </si>
  <si>
    <t>张雨雁</t>
  </si>
  <si>
    <t>342201199008140066</t>
  </si>
  <si>
    <t>20121201</t>
  </si>
  <si>
    <t>陈莉</t>
  </si>
  <si>
    <t>341281198212210224</t>
  </si>
  <si>
    <t>正处</t>
  </si>
  <si>
    <t>行政离休人员（含参公）表</t>
  </si>
  <si>
    <t>单位名称：团市委 和 团市委</t>
  </si>
  <si>
    <t>离休时间</t>
  </si>
  <si>
    <t>离休费组成</t>
  </si>
  <si>
    <t>职务(固定)工资</t>
  </si>
  <si>
    <t>级别(比例)工资</t>
  </si>
  <si>
    <t>基础工资</t>
  </si>
  <si>
    <t>工龄工资</t>
  </si>
  <si>
    <t>历次增加离休费</t>
  </si>
  <si>
    <t>2014年10月增加离休费</t>
  </si>
  <si>
    <t>中央津补贴小计</t>
  </si>
  <si>
    <t>特需费（元/年）</t>
  </si>
  <si>
    <t>增发1-3个月工资（元/年）</t>
  </si>
  <si>
    <t>中央津补贴其他</t>
  </si>
  <si>
    <t>离休人员补贴</t>
  </si>
  <si>
    <t>一次性生活补贴（元/年）</t>
  </si>
  <si>
    <t>护理费</t>
  </si>
  <si>
    <t>交通费</t>
  </si>
  <si>
    <t>旅游费（元/年）</t>
  </si>
  <si>
    <t>地方津补贴其他</t>
  </si>
  <si>
    <t>行政退休人员（含参公）表</t>
  </si>
  <si>
    <t>退休时间</t>
  </si>
  <si>
    <t>退休费组成</t>
  </si>
  <si>
    <t>历次增加退休费</t>
  </si>
  <si>
    <t>2014年10月增加退休费</t>
  </si>
  <si>
    <t>退休人员补贴</t>
  </si>
  <si>
    <t>职务补贴</t>
  </si>
  <si>
    <t>午餐补贴</t>
  </si>
  <si>
    <t>保留津贴</t>
  </si>
  <si>
    <t>事业在职人员情况表</t>
  </si>
  <si>
    <t>在职教职工类型</t>
  </si>
  <si>
    <t>津补贴</t>
  </si>
  <si>
    <t>岗位工资</t>
  </si>
  <si>
    <t>薪级工资</t>
  </si>
  <si>
    <t>10％工资</t>
  </si>
  <si>
    <t>基础性绩效工资</t>
  </si>
  <si>
    <t>奖励性绩效工资</t>
  </si>
  <si>
    <t>事业离休人员（含参公）表</t>
  </si>
  <si>
    <t>单位名称:团市委 和 团市委</t>
  </si>
  <si>
    <t>事业退休人员情况表</t>
  </si>
  <si>
    <t>遗属人员补助情况表</t>
  </si>
  <si>
    <t>是否统发人员</t>
  </si>
  <si>
    <t>月补助费</t>
  </si>
  <si>
    <t>单位交通工具基本情况表</t>
  </si>
  <si>
    <t>交通工具名称</t>
  </si>
  <si>
    <t>类型</t>
  </si>
  <si>
    <t>牌照号</t>
  </si>
  <si>
    <t>排气量（升）</t>
  </si>
  <si>
    <t>座位数</t>
  </si>
  <si>
    <t>购置（启用）时间</t>
  </si>
  <si>
    <t>账面价值（万元）</t>
  </si>
  <si>
    <t>行驶里程（万公里）</t>
  </si>
  <si>
    <t>百公里油耗（公升）</t>
  </si>
  <si>
    <t>车辆状态</t>
  </si>
  <si>
    <t>用途</t>
  </si>
  <si>
    <t>房屋建筑物基本情况表</t>
  </si>
  <si>
    <t>自有办公用房</t>
  </si>
  <si>
    <t>附属用房面积</t>
  </si>
  <si>
    <t>学生宿舍（职工宿舍）</t>
  </si>
  <si>
    <t>租用办公用房面积</t>
  </si>
  <si>
    <t>电梯</t>
  </si>
  <si>
    <t>中央空调</t>
  </si>
  <si>
    <t>建筑年份/购置年份1</t>
  </si>
  <si>
    <t>面积（平方米）</t>
  </si>
  <si>
    <t>建筑年份/购置年份2</t>
  </si>
  <si>
    <t>建筑年份/购置年份3</t>
  </si>
  <si>
    <t>建筑年份/购置年份4</t>
  </si>
  <si>
    <t>建筑年份/购置年份5</t>
  </si>
  <si>
    <t>数量（台）</t>
  </si>
  <si>
    <t>建筑年份/购置年份6</t>
  </si>
</sst>
</file>

<file path=xl/styles.xml><?xml version="1.0" encoding="utf-8"?>
<styleSheet xmlns="http://schemas.openxmlformats.org/spreadsheetml/2006/main">
  <numFmts count="9">
    <numFmt numFmtId="176" formatCode="#,##0.0"/>
    <numFmt numFmtId="177" formatCode="0.00_);[Red]\(0.00\)"/>
    <numFmt numFmtId="178" formatCode="* #,##0.00;* \-#,##0.00;* &quot;&quot;??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#,##0.0_ "/>
    <numFmt numFmtId="180" formatCode="#,##0.0000"/>
    <numFmt numFmtId="181" formatCode="0.00;[Red]0.00"/>
  </numFmts>
  <fonts count="33"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黑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sz val="18"/>
      <name val="宋体"/>
      <charset val="134"/>
    </font>
    <font>
      <b/>
      <sz val="18"/>
      <name val="Times New Roman"/>
      <charset val="0"/>
    </font>
    <font>
      <b/>
      <sz val="10"/>
      <name val="宋体"/>
      <charset val="134"/>
    </font>
    <font>
      <sz val="10"/>
      <name val="Times New Roman"/>
      <charset val="0"/>
    </font>
    <font>
      <b/>
      <sz val="36"/>
      <name val="宋体"/>
      <charset val="134"/>
    </font>
    <font>
      <b/>
      <sz val="22"/>
      <name val="宋体"/>
      <charset val="134"/>
    </font>
    <font>
      <sz val="9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9"/>
      <color indexed="12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9"/>
      <color indexed="36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6" borderId="16" applyNumberFormat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0" fillId="5" borderId="14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/>
    <xf numFmtId="0" fontId="1" fillId="0" borderId="0" xfId="0" applyFont="1" applyFill="1" applyAlignment="1">
      <alignment horizontal="centerContinuous"/>
    </xf>
    <xf numFmtId="0" fontId="0" fillId="0" borderId="0" xfId="0" applyFont="1" applyAlignment="1">
      <alignment horizontal="centerContinuous"/>
    </xf>
    <xf numFmtId="0" fontId="0" fillId="0" borderId="1" xfId="0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 applyProtection="1">
      <alignment horizontal="centerContinuous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Fill="1" applyAlignment="1"/>
    <xf numFmtId="0" fontId="0" fillId="0" borderId="0" xfId="0" applyFill="1">
      <alignment vertical="center"/>
    </xf>
    <xf numFmtId="0" fontId="2" fillId="0" borderId="0" xfId="0" applyFont="1" applyFill="1" applyAlignment="1"/>
    <xf numFmtId="49" fontId="1" fillId="0" borderId="0" xfId="0" applyNumberFormat="1" applyFont="1" applyFill="1" applyBorder="1" applyAlignment="1">
      <alignment horizontal="centerContinuous" vertical="center"/>
    </xf>
    <xf numFmtId="49" fontId="0" fillId="0" borderId="1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left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>
      <alignment vertical="center"/>
    </xf>
    <xf numFmtId="176" fontId="0" fillId="0" borderId="2" xfId="0" applyNumberFormat="1" applyFill="1" applyBorder="1" applyAlignment="1">
      <alignment horizontal="right" vertical="center"/>
    </xf>
    <xf numFmtId="3" fontId="0" fillId="0" borderId="2" xfId="0" applyNumberFormat="1" applyFill="1" applyBorder="1" applyAlignment="1">
      <alignment horizontal="right" vertical="center"/>
    </xf>
    <xf numFmtId="4" fontId="0" fillId="0" borderId="2" xfId="0" applyNumberFormat="1" applyFill="1" applyBorder="1" applyAlignment="1">
      <alignment horizontal="right" vertical="center"/>
    </xf>
    <xf numFmtId="0" fontId="1" fillId="0" borderId="0" xfId="0" applyFont="1">
      <alignment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10" fontId="0" fillId="0" borderId="2" xfId="0" applyNumberFormat="1" applyFill="1" applyBorder="1">
      <alignment vertical="center"/>
    </xf>
    <xf numFmtId="49" fontId="0" fillId="0" borderId="3" xfId="0" applyNumberFormat="1" applyFont="1" applyFill="1" applyBorder="1" applyAlignment="1">
      <alignment horizontal="centerContinuous" vertical="center" wrapText="1"/>
    </xf>
    <xf numFmtId="49" fontId="0" fillId="0" borderId="6" xfId="0" applyNumberFormat="1" applyFont="1" applyFill="1" applyBorder="1" applyAlignment="1">
      <alignment horizontal="centerContinuous" vertical="center" wrapText="1"/>
    </xf>
    <xf numFmtId="49" fontId="0" fillId="0" borderId="7" xfId="0" applyNumberFormat="1" applyFont="1" applyFill="1" applyBorder="1" applyAlignment="1">
      <alignment horizontal="centerContinuous" vertical="center" wrapText="1"/>
    </xf>
    <xf numFmtId="49" fontId="0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49" fontId="2" fillId="0" borderId="0" xfId="0" applyNumberFormat="1" applyFont="1" applyFill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49" fontId="0" fillId="3" borderId="4" xfId="0" applyNumberFormat="1" applyFont="1" applyFill="1" applyBorder="1" applyAlignment="1">
      <alignment horizontal="center" vertical="center" wrapText="1"/>
    </xf>
    <xf numFmtId="49" fontId="0" fillId="3" borderId="5" xfId="0" applyNumberFormat="1" applyFont="1" applyFill="1" applyBorder="1" applyAlignment="1">
      <alignment horizontal="center" vertical="center" wrapText="1"/>
    </xf>
    <xf numFmtId="4" fontId="0" fillId="0" borderId="2" xfId="0" applyNumberFormat="1" applyFill="1" applyBorder="1">
      <alignment vertical="center"/>
    </xf>
    <xf numFmtId="49" fontId="0" fillId="3" borderId="3" xfId="0" applyNumberFormat="1" applyFont="1" applyFill="1" applyBorder="1" applyAlignment="1">
      <alignment horizontal="centerContinuous" vertical="center" wrapText="1"/>
    </xf>
    <xf numFmtId="49" fontId="0" fillId="3" borderId="6" xfId="0" applyNumberFormat="1" applyFont="1" applyFill="1" applyBorder="1" applyAlignment="1">
      <alignment horizontal="centerContinuous" vertical="center" wrapText="1"/>
    </xf>
    <xf numFmtId="49" fontId="0" fillId="3" borderId="7" xfId="0" applyNumberFormat="1" applyFont="1" applyFill="1" applyBorder="1" applyAlignment="1">
      <alignment horizontal="centerContinuous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Continuous" vertical="center" wrapText="1"/>
    </xf>
    <xf numFmtId="49" fontId="0" fillId="0" borderId="9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Continuous" vertical="center" wrapText="1"/>
    </xf>
    <xf numFmtId="49" fontId="0" fillId="0" borderId="9" xfId="0" applyNumberFormat="1" applyFont="1" applyFill="1" applyBorder="1" applyAlignment="1">
      <alignment horizontal="centerContinuous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Continuous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0" fillId="3" borderId="2" xfId="0" applyNumberFormat="1" applyFont="1" applyFill="1" applyBorder="1" applyAlignment="1">
      <alignment horizontal="centerContinuous" vertical="center" wrapText="1"/>
    </xf>
    <xf numFmtId="49" fontId="0" fillId="0" borderId="2" xfId="0" applyNumberForma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Continuous"/>
    </xf>
    <xf numFmtId="0" fontId="4" fillId="0" borderId="0" xfId="0" applyFont="1" applyFill="1" applyAlignment="1">
      <alignment horizontal="centerContinuous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11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 applyProtection="1">
      <alignment horizontal="center" vertical="center" wrapText="1"/>
    </xf>
    <xf numFmtId="3" fontId="0" fillId="0" borderId="2" xfId="0" applyNumberFormat="1" applyFill="1" applyBorder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0" fillId="0" borderId="2" xfId="0" applyNumberForma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6" xfId="0" applyNumberFormat="1" applyFont="1" applyFill="1" applyBorder="1" applyAlignment="1" applyProtection="1">
      <alignment horizontal="centerContinuous" vertical="center"/>
    </xf>
    <xf numFmtId="0" fontId="3" fillId="0" borderId="7" xfId="0" applyNumberFormat="1" applyFont="1" applyFill="1" applyBorder="1" applyAlignment="1" applyProtection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178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49" fontId="1" fillId="0" borderId="0" xfId="0" applyNumberFormat="1" applyFont="1" applyFill="1" applyAlignment="1" applyProtection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49" fontId="1" fillId="3" borderId="0" xfId="0" applyNumberFormat="1" applyFont="1" applyFill="1" applyAlignment="1" applyProtection="1">
      <alignment horizontal="centerContinuous"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vertical="center"/>
    </xf>
    <xf numFmtId="0" fontId="0" fillId="0" borderId="2" xfId="11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4" fontId="3" fillId="0" borderId="3" xfId="0" applyNumberFormat="1" applyFont="1" applyFill="1" applyBorder="1" applyAlignment="1" applyProtection="1">
      <alignment horizontal="righ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Continuous" vertical="center" wrapText="1"/>
    </xf>
    <xf numFmtId="4" fontId="3" fillId="0" borderId="7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right" vertical="center"/>
    </xf>
    <xf numFmtId="0" fontId="3" fillId="0" borderId="2" xfId="0" applyNumberFormat="1" applyFont="1" applyFill="1" applyBorder="1" applyAlignment="1" applyProtection="1">
      <alignment vertical="center" wrapText="1"/>
    </xf>
    <xf numFmtId="0" fontId="7" fillId="0" borderId="0" xfId="0" applyFont="1">
      <alignment vertical="center"/>
    </xf>
    <xf numFmtId="0" fontId="8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7" fillId="0" borderId="0" xfId="0" applyFont="1" applyFill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Continuous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ont="1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/>
    </xf>
    <xf numFmtId="4" fontId="0" fillId="0" borderId="0" xfId="0" applyNumberFormat="1" applyFont="1" applyFill="1" applyAlignment="1" applyProtection="1">
      <alignment vertical="center"/>
    </xf>
    <xf numFmtId="0" fontId="7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left" vertical="center"/>
    </xf>
    <xf numFmtId="179" fontId="3" fillId="0" borderId="0" xfId="0" applyNumberFormat="1" applyFont="1" applyFill="1" applyAlignment="1" applyProtection="1">
      <alignment horizontal="right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179" fontId="3" fillId="0" borderId="2" xfId="0" applyNumberFormat="1" applyFont="1" applyFill="1" applyBorder="1" applyAlignment="1" applyProtection="1">
      <alignment horizontal="center" vertical="center" wrapText="1"/>
    </xf>
    <xf numFmtId="179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Alignment="1" applyProtection="1">
      <alignment vertical="center"/>
    </xf>
    <xf numFmtId="0" fontId="0" fillId="0" borderId="2" xfId="0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1" fontId="3" fillId="0" borderId="10" xfId="0" applyNumberFormat="1" applyFont="1" applyFill="1" applyBorder="1" applyAlignment="1" applyProtection="1">
      <alignment horizontal="center" vertical="center" wrapText="1"/>
    </xf>
    <xf numFmtId="1" fontId="3" fillId="0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177" fontId="3" fillId="0" borderId="7" xfId="0" applyNumberFormat="1" applyFont="1" applyFill="1" applyBorder="1" applyAlignment="1" applyProtection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right" vertical="center"/>
    </xf>
    <xf numFmtId="0" fontId="0" fillId="0" borderId="0" xfId="0" applyAlignment="1">
      <alignment horizontal="centerContinuous" vertical="center"/>
    </xf>
    <xf numFmtId="177" fontId="3" fillId="0" borderId="2" xfId="0" applyNumberFormat="1" applyFont="1" applyFill="1" applyBorder="1" applyAlignment="1" applyProtection="1">
      <alignment horizontal="right" vertical="center"/>
    </xf>
    <xf numFmtId="0" fontId="3" fillId="0" borderId="4" xfId="0" applyNumberFormat="1" applyFont="1" applyFill="1" applyBorder="1" applyAlignment="1" applyProtection="1">
      <alignment horizontal="centerContinuous" vertical="center" wrapText="1"/>
    </xf>
    <xf numFmtId="0" fontId="3" fillId="0" borderId="2" xfId="0" applyNumberFormat="1" applyFont="1" applyFill="1" applyBorder="1" applyAlignment="1" applyProtection="1">
      <alignment horizontal="left" vertical="center"/>
    </xf>
    <xf numFmtId="177" fontId="3" fillId="0" borderId="3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79" fontId="3" fillId="0" borderId="1" xfId="0" applyNumberFormat="1" applyFont="1" applyFill="1" applyBorder="1" applyAlignment="1" applyProtection="1">
      <alignment horizontal="right" vertical="center"/>
    </xf>
    <xf numFmtId="49" fontId="0" fillId="0" borderId="3" xfId="0" applyNumberForma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180" fontId="0" fillId="0" borderId="0" xfId="0" applyNumberFormat="1" applyFill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8" fontId="3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4" fontId="1" fillId="0" borderId="0" xfId="0" applyNumberFormat="1" applyFont="1" applyFill="1" applyAlignment="1" applyProtection="1">
      <alignment horizontal="centerContinuous" vertical="center"/>
    </xf>
    <xf numFmtId="179" fontId="3" fillId="0" borderId="0" xfId="0" applyNumberFormat="1" applyFont="1" applyFill="1" applyAlignment="1" applyProtection="1">
      <alignment horizontal="right" vertical="center" wrapText="1"/>
    </xf>
    <xf numFmtId="0" fontId="0" fillId="0" borderId="2" xfId="0" applyBorder="1" applyAlignment="1">
      <alignment horizontal="centerContinuous" vertical="center"/>
    </xf>
    <xf numFmtId="49" fontId="0" fillId="0" borderId="7" xfId="0" applyNumberFormat="1" applyFont="1" applyFill="1" applyBorder="1" applyAlignment="1" applyProtection="1">
      <alignment horizontal="left" vertical="center"/>
    </xf>
    <xf numFmtId="4" fontId="3" fillId="0" borderId="5" xfId="0" applyNumberFormat="1" applyFont="1" applyFill="1" applyBorder="1" applyAlignment="1" applyProtection="1">
      <alignment vertical="center" wrapText="1"/>
    </xf>
    <xf numFmtId="0" fontId="0" fillId="0" borderId="4" xfId="0" applyBorder="1" applyAlignment="1">
      <alignment horizontal="centerContinuous" vertical="center"/>
    </xf>
    <xf numFmtId="0" fontId="0" fillId="0" borderId="2" xfId="0" applyNumberFormat="1" applyBorder="1" applyAlignment="1">
      <alignment horizontal="center" vertical="center" wrapText="1"/>
    </xf>
    <xf numFmtId="4" fontId="0" fillId="0" borderId="7" xfId="0" applyNumberFormat="1" applyFont="1" applyFill="1" applyBorder="1" applyAlignment="1" applyProtection="1">
      <alignment horizontal="right" vertical="center"/>
    </xf>
    <xf numFmtId="179" fontId="3" fillId="0" borderId="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Alignment="1">
      <alignment horizontal="centerContinuous" vertical="center"/>
    </xf>
    <xf numFmtId="177" fontId="0" fillId="0" borderId="0" xfId="0" applyNumberForma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Border="1" applyAlignment="1" applyProtection="1">
      <alignment horizontal="centerContinuous" vertical="center"/>
    </xf>
    <xf numFmtId="4" fontId="9" fillId="0" borderId="0" xfId="0" applyNumberFormat="1" applyFont="1" applyFill="1" applyAlignment="1" applyProtection="1">
      <alignment horizontal="centerContinuous" vertical="center"/>
    </xf>
    <xf numFmtId="4" fontId="3" fillId="0" borderId="1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>
      <alignment horizontal="right" vertical="center"/>
    </xf>
    <xf numFmtId="181" fontId="3" fillId="0" borderId="2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right" vertical="center"/>
    </xf>
    <xf numFmtId="0" fontId="10" fillId="0" borderId="2" xfId="0" applyNumberFormat="1" applyFont="1" applyFill="1" applyBorder="1" applyAlignment="1" applyProtection="1">
      <alignment horizontal="left" vertical="center"/>
    </xf>
    <xf numFmtId="0" fontId="0" fillId="0" borderId="2" xfId="0" applyFill="1" applyBorder="1">
      <alignment vertical="center"/>
    </xf>
    <xf numFmtId="177" fontId="3" fillId="0" borderId="2" xfId="0" applyNumberFormat="1" applyFont="1" applyFill="1" applyBorder="1" applyAlignment="1" applyProtection="1">
      <alignment horizontal="left" vertical="center"/>
    </xf>
    <xf numFmtId="177" fontId="3" fillId="0" borderId="2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Alignment="1">
      <alignment vertical="center"/>
    </xf>
    <xf numFmtId="177" fontId="0" fillId="0" borderId="0" xfId="0" applyNumberFormat="1" applyFill="1">
      <alignment vertical="center"/>
    </xf>
    <xf numFmtId="0" fontId="11" fillId="0" borderId="0" xfId="0" applyFont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0" fillId="0" borderId="0" xfId="0" applyAlignment="1">
      <alignment horizontal="centerContinuous"/>
    </xf>
    <xf numFmtId="0" fontId="1" fillId="0" borderId="0" xfId="0" applyFont="1" applyFill="1" applyAlignment="1">
      <alignment vertical="center"/>
    </xf>
    <xf numFmtId="0" fontId="12" fillId="0" borderId="0" xfId="0" applyFont="1" applyFill="1" applyAlignment="1">
      <alignment horizontal="left"/>
    </xf>
    <xf numFmtId="0" fontId="0" fillId="0" borderId="0" xfId="0" applyFill="1" applyAlignment="1">
      <alignment horizontal="centerContinuous"/>
    </xf>
    <xf numFmtId="0" fontId="0" fillId="0" borderId="0" xfId="0" applyAlignment="1">
      <alignment vertical="center"/>
    </xf>
    <xf numFmtId="49" fontId="12" fillId="0" borderId="0" xfId="0" applyNumberFormat="1" applyFont="1" applyFill="1" applyAlignment="1" applyProtection="1">
      <alignment horizontal="left"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4" fontId="13" fillId="0" borderId="0" xfId="0" applyNumberFormat="1" applyFont="1" applyFill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showGridLines="0" showZeros="0" workbookViewId="0">
      <selection activeCell="A1" sqref="A1"/>
    </sheetView>
  </sheetViews>
  <sheetFormatPr defaultColWidth="6.83333333333333" defaultRowHeight="12.75" customHeight="1"/>
  <cols>
    <col min="1" max="1" width="19.3333333333333" customWidth="1"/>
    <col min="2" max="2" width="17.1666666666667" customWidth="1"/>
    <col min="3" max="3" width="20.6666666666667" customWidth="1"/>
    <col min="4" max="4" width="49.1666666666667" customWidth="1"/>
    <col min="5" max="5" width="16.1666666666667" customWidth="1"/>
    <col min="6" max="6" width="13" customWidth="1"/>
    <col min="7" max="7" width="8.16666666666667" customWidth="1"/>
  </cols>
  <sheetData>
    <row r="1" ht="26.25" customHeight="1" spans="1:1">
      <c r="A1" s="16"/>
    </row>
    <row r="2" ht="16.5" customHeight="1"/>
    <row r="3" ht="17.25" customHeight="1"/>
    <row r="4" ht="16.5" customHeight="1"/>
    <row r="5" ht="50.25" customHeight="1" spans="1:7">
      <c r="A5" s="218" t="s">
        <v>0</v>
      </c>
      <c r="B5" s="168"/>
      <c r="C5" s="168"/>
      <c r="D5" s="219"/>
      <c r="E5" s="168"/>
      <c r="F5" s="168"/>
      <c r="G5" s="168"/>
    </row>
    <row r="6" ht="10.5" customHeight="1" spans="4:7">
      <c r="D6" s="16"/>
      <c r="E6" s="16"/>
      <c r="G6" s="129"/>
    </row>
    <row r="7" ht="8.25" customHeight="1" spans="4:7">
      <c r="D7" s="16"/>
      <c r="E7" s="16"/>
      <c r="G7" s="129"/>
    </row>
    <row r="8" customHeight="1" spans="4:5">
      <c r="D8" s="16"/>
      <c r="E8" s="16"/>
    </row>
    <row r="9" ht="7.5" customHeight="1" spans="3:14">
      <c r="C9" s="193"/>
      <c r="D9" s="217"/>
      <c r="E9" s="217"/>
      <c r="F9" s="193"/>
      <c r="G9" s="193"/>
      <c r="H9" s="193"/>
      <c r="I9" s="193"/>
      <c r="J9" s="193"/>
      <c r="K9" s="193"/>
      <c r="L9" s="193"/>
      <c r="M9" s="193"/>
      <c r="N9" s="193"/>
    </row>
    <row r="10" customHeight="1" spans="3:6">
      <c r="C10" s="16"/>
      <c r="D10" s="16"/>
      <c r="E10" s="16"/>
      <c r="F10" s="16"/>
    </row>
    <row r="11" ht="22.5" customHeight="1" spans="2:6">
      <c r="B11" s="220"/>
      <c r="C11" s="221" t="s">
        <v>1</v>
      </c>
      <c r="D11" s="222" t="s">
        <v>2</v>
      </c>
      <c r="E11" s="223"/>
      <c r="F11" s="224"/>
    </row>
    <row r="12" ht="19.5" customHeight="1" spans="3:4">
      <c r="C12" s="16"/>
      <c r="D12" s="16"/>
    </row>
    <row r="13" ht="30.75" customHeight="1" spans="2:5">
      <c r="B13" s="223"/>
      <c r="C13" s="221" t="s">
        <v>3</v>
      </c>
      <c r="D13" s="225" t="s">
        <v>2</v>
      </c>
      <c r="E13" s="226"/>
    </row>
    <row r="14" ht="23.25" customHeight="1" spans="2:4">
      <c r="B14" s="16"/>
      <c r="C14" s="16"/>
      <c r="D14" s="16"/>
    </row>
    <row r="15" customHeight="1" spans="2:4">
      <c r="B15" s="16"/>
      <c r="C15" s="16"/>
      <c r="D15" s="16"/>
    </row>
    <row r="16" ht="22.5" customHeight="1" spans="1:5">
      <c r="A16" s="16"/>
      <c r="B16" s="221" t="s">
        <v>4</v>
      </c>
      <c r="C16" s="16"/>
      <c r="D16" s="221" t="s">
        <v>5</v>
      </c>
      <c r="E16" s="227" t="s">
        <v>6</v>
      </c>
    </row>
    <row r="17" ht="13.5" customHeight="1" spans="1:6">
      <c r="A17" s="4"/>
      <c r="B17" s="16"/>
      <c r="C17" s="4"/>
      <c r="D17" s="4"/>
      <c r="E17" s="228"/>
      <c r="F17" s="228"/>
    </row>
    <row r="18" ht="24" customHeight="1" spans="1:5">
      <c r="A18" s="4"/>
      <c r="B18" s="221" t="s">
        <v>7</v>
      </c>
      <c r="C18" s="16"/>
      <c r="D18" s="221" t="s">
        <v>7</v>
      </c>
      <c r="E18" s="27" t="s">
        <v>7</v>
      </c>
    </row>
    <row r="19" ht="28.5" customHeight="1" spans="1:3">
      <c r="A19" s="140"/>
      <c r="B19" s="16"/>
      <c r="C19" s="16"/>
    </row>
    <row r="20" ht="18.75" customHeight="1" spans="1:2">
      <c r="A20" s="16"/>
      <c r="B20" s="16"/>
    </row>
    <row r="21" customHeight="1" spans="1:2">
      <c r="A21" s="16"/>
      <c r="B21" s="16"/>
    </row>
    <row r="22" customHeight="1" spans="1:2">
      <c r="A22" s="16"/>
      <c r="B22" s="16"/>
    </row>
    <row r="23" customHeight="1" spans="1:4">
      <c r="A23" s="229"/>
      <c r="D23" s="16"/>
    </row>
  </sheetData>
  <sheetProtection formatCells="0" formatColumns="0" formatRows="0"/>
  <mergeCells count="1">
    <mergeCell ref="G6:G7"/>
  </mergeCells>
  <pageMargins left="0.75" right="0.75" top="1" bottom="1" header="0.5" footer="0.5"/>
  <pageSetup paperSize="9" fitToHeight="100" orientation="landscape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1.8333333333333" customWidth="1"/>
    <col min="2" max="2" width="21.8333333333333" customWidth="1"/>
    <col min="3" max="3" width="12.8333333333333" customWidth="1"/>
    <col min="4" max="4" width="11.3333333333333" customWidth="1"/>
    <col min="5" max="5" width="11.1666666666667" customWidth="1"/>
    <col min="6" max="6" width="10.1666666666667" customWidth="1"/>
    <col min="7" max="7" width="12.1666666666667" customWidth="1"/>
    <col min="8" max="8" width="11.1666666666667" customWidth="1"/>
    <col min="9" max="10" width="9.66666666666667" customWidth="1"/>
    <col min="11" max="11" width="10" customWidth="1"/>
    <col min="12" max="12" width="8.83333333333333" customWidth="1"/>
    <col min="13" max="13" width="8" customWidth="1"/>
    <col min="14" max="14" width="7.5" customWidth="1"/>
    <col min="15" max="15" width="7.66666666666667" customWidth="1"/>
  </cols>
  <sheetData>
    <row r="1" customHeight="1" spans="2:2">
      <c r="B1" s="168"/>
    </row>
    <row r="2" ht="30" customHeight="1" spans="1:11">
      <c r="A2" s="111" t="s">
        <v>191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ht="18" customHeight="1" spans="2:15">
      <c r="B3" s="142" t="s">
        <v>2</v>
      </c>
      <c r="C3" s="144"/>
      <c r="D3" s="144"/>
      <c r="E3" s="144"/>
      <c r="F3" s="144"/>
      <c r="G3" s="144"/>
      <c r="H3" s="144"/>
      <c r="I3" s="144"/>
      <c r="J3" s="144"/>
      <c r="O3" s="144" t="s">
        <v>9</v>
      </c>
    </row>
    <row r="4" ht="18" customHeight="1" spans="1:15">
      <c r="A4" s="71" t="s">
        <v>97</v>
      </c>
      <c r="B4" s="71" t="s">
        <v>120</v>
      </c>
      <c r="C4" s="146" t="s">
        <v>135</v>
      </c>
      <c r="D4" s="147" t="s">
        <v>136</v>
      </c>
      <c r="E4" s="147"/>
      <c r="F4" s="147"/>
      <c r="G4" s="147"/>
      <c r="H4" s="147"/>
      <c r="I4" s="147"/>
      <c r="J4" s="147"/>
      <c r="K4" s="71" t="s">
        <v>137</v>
      </c>
      <c r="L4" s="71" t="s">
        <v>138</v>
      </c>
      <c r="M4" s="71" t="s">
        <v>139</v>
      </c>
      <c r="N4" s="71" t="s">
        <v>140</v>
      </c>
      <c r="O4" s="71" t="s">
        <v>149</v>
      </c>
    </row>
    <row r="5" ht="18" customHeight="1" spans="1:15">
      <c r="A5" s="71"/>
      <c r="B5" s="71"/>
      <c r="C5" s="146"/>
      <c r="D5" s="146" t="s">
        <v>99</v>
      </c>
      <c r="E5" s="149" t="s">
        <v>142</v>
      </c>
      <c r="F5" s="149"/>
      <c r="G5" s="149"/>
      <c r="H5" s="149"/>
      <c r="I5" s="71" t="s">
        <v>143</v>
      </c>
      <c r="J5" s="83" t="s">
        <v>144</v>
      </c>
      <c r="K5" s="71"/>
      <c r="L5" s="71"/>
      <c r="M5" s="71"/>
      <c r="N5" s="71"/>
      <c r="O5" s="71"/>
    </row>
    <row r="6" ht="15.75" customHeight="1" spans="1:15">
      <c r="A6" s="71"/>
      <c r="B6" s="71"/>
      <c r="C6" s="146"/>
      <c r="D6" s="146"/>
      <c r="E6" s="71" t="s">
        <v>107</v>
      </c>
      <c r="F6" s="71" t="s">
        <v>145</v>
      </c>
      <c r="G6" s="83" t="s">
        <v>146</v>
      </c>
      <c r="H6" s="147"/>
      <c r="I6" s="71"/>
      <c r="J6" s="156"/>
      <c r="K6" s="71"/>
      <c r="L6" s="71"/>
      <c r="M6" s="71"/>
      <c r="N6" s="71"/>
      <c r="O6" s="71"/>
    </row>
    <row r="7" ht="37.5" customHeight="1" spans="1:15">
      <c r="A7" s="71"/>
      <c r="B7" s="71"/>
      <c r="C7" s="146"/>
      <c r="D7" s="146"/>
      <c r="E7" s="71"/>
      <c r="F7" s="71"/>
      <c r="G7" s="85"/>
      <c r="H7" s="71" t="s">
        <v>147</v>
      </c>
      <c r="I7" s="71"/>
      <c r="J7" s="85"/>
      <c r="K7" s="71"/>
      <c r="L7" s="71"/>
      <c r="M7" s="71"/>
      <c r="N7" s="71"/>
      <c r="O7" s="71"/>
    </row>
    <row r="8" ht="18" customHeight="1" spans="1:15">
      <c r="A8" s="145" t="s">
        <v>118</v>
      </c>
      <c r="B8" s="145" t="s">
        <v>118</v>
      </c>
      <c r="C8" s="145">
        <v>1</v>
      </c>
      <c r="D8" s="145">
        <v>2</v>
      </c>
      <c r="E8" s="145">
        <v>3</v>
      </c>
      <c r="F8" s="145">
        <v>4</v>
      </c>
      <c r="G8" s="145">
        <v>5</v>
      </c>
      <c r="H8" s="145">
        <v>6</v>
      </c>
      <c r="I8" s="145">
        <v>7</v>
      </c>
      <c r="J8" s="145">
        <v>8</v>
      </c>
      <c r="K8" s="145">
        <v>9</v>
      </c>
      <c r="L8" s="145">
        <v>10</v>
      </c>
      <c r="M8" s="145">
        <v>11</v>
      </c>
      <c r="N8" s="145">
        <v>12</v>
      </c>
      <c r="O8" s="145">
        <v>13</v>
      </c>
    </row>
    <row r="9" s="16" customFormat="1" ht="18" customHeight="1" spans="1:15">
      <c r="A9" s="115"/>
      <c r="B9" s="115"/>
      <c r="C9" s="169"/>
      <c r="D9" s="169"/>
      <c r="E9" s="169"/>
      <c r="F9" s="169"/>
      <c r="G9" s="169"/>
      <c r="H9" s="164"/>
      <c r="I9" s="169"/>
      <c r="J9" s="169"/>
      <c r="K9" s="169"/>
      <c r="L9" s="169"/>
      <c r="M9" s="169"/>
      <c r="N9" s="169"/>
      <c r="O9" s="103"/>
    </row>
    <row r="10" ht="24" customHeight="1" spans="2:11">
      <c r="B10" s="16"/>
      <c r="C10" s="16"/>
      <c r="D10" s="16"/>
      <c r="E10" s="16"/>
      <c r="F10" s="16"/>
      <c r="H10" s="16"/>
      <c r="K10" s="16"/>
    </row>
    <row r="11" ht="24" customHeight="1" spans="8:11">
      <c r="H11" s="16"/>
      <c r="K11" s="16"/>
    </row>
    <row r="12" ht="24" customHeight="1" spans="8:11">
      <c r="H12" s="16"/>
      <c r="I12" s="16"/>
      <c r="J12" s="16"/>
      <c r="K12" s="16"/>
    </row>
    <row r="13" ht="24" customHeight="1" spans="9:10">
      <c r="I13" s="16"/>
      <c r="J13" s="16"/>
    </row>
    <row r="14" ht="24" customHeight="1"/>
    <row r="15" ht="24" customHeight="1"/>
    <row r="16" ht="24" customHeight="1"/>
    <row r="17" ht="24" customHeight="1" spans="5:5">
      <c r="E17" s="16"/>
    </row>
    <row r="18" ht="24" customHeight="1"/>
    <row r="19" ht="24" customHeight="1"/>
    <row r="20" ht="24" customHeight="1"/>
    <row r="21" ht="24" customHeight="1"/>
    <row r="22" ht="24" customHeight="1"/>
    <row r="23" ht="24" customHeight="1"/>
  </sheetData>
  <sheetProtection formatCells="0" formatColumns="0" formatRows="0"/>
  <mergeCells count="14">
    <mergeCell ref="A4:A7"/>
    <mergeCell ref="B4:B7"/>
    <mergeCell ref="C4:C7"/>
    <mergeCell ref="D5:D7"/>
    <mergeCell ref="E6:E7"/>
    <mergeCell ref="F6:F7"/>
    <mergeCell ref="G6:G7"/>
    <mergeCell ref="I5:I7"/>
    <mergeCell ref="J5:J7"/>
    <mergeCell ref="K4:K7"/>
    <mergeCell ref="L4:L7"/>
    <mergeCell ref="M4:M7"/>
    <mergeCell ref="N4:N7"/>
    <mergeCell ref="O4:O7"/>
  </mergeCells>
  <printOptions horizontalCentered="1"/>
  <pageMargins left="0.59" right="0.59" top="0.59" bottom="0.59" header="0.31" footer="0.31"/>
  <pageSetup paperSize="9" fitToHeight="999" orientation="landscape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23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2" customWidth="1"/>
    <col min="2" max="2" width="18.8333333333333" customWidth="1"/>
    <col min="3" max="3" width="11.8333333333333" customWidth="1"/>
    <col min="4" max="4" width="11" customWidth="1"/>
    <col min="5" max="5" width="10.8333333333333" customWidth="1"/>
    <col min="6" max="6" width="9.66666666666667" customWidth="1"/>
    <col min="7" max="7" width="10.8333333333333" customWidth="1"/>
    <col min="8" max="8" width="9.83333333333333" customWidth="1"/>
    <col min="9" max="9" width="10.5" customWidth="1"/>
    <col min="10" max="10" width="9.16666666666667" customWidth="1"/>
    <col min="11" max="11" width="8.5" customWidth="1"/>
    <col min="12" max="12" width="8.66666666666667" customWidth="1"/>
    <col min="13" max="13" width="8.16666666666667" customWidth="1"/>
    <col min="14" max="14" width="16.3333333333333" customWidth="1"/>
  </cols>
  <sheetData>
    <row r="2" ht="30" customHeight="1" spans="1:9">
      <c r="A2" s="111" t="s">
        <v>192</v>
      </c>
      <c r="B2" s="112"/>
      <c r="C2" s="112"/>
      <c r="D2" s="112"/>
      <c r="E2" s="112"/>
      <c r="F2" s="112"/>
      <c r="G2" s="112"/>
      <c r="H2" s="112"/>
      <c r="I2" s="112"/>
    </row>
    <row r="3" ht="18" customHeight="1" spans="2:13">
      <c r="B3" s="142"/>
      <c r="C3" s="144"/>
      <c r="D3" s="144"/>
      <c r="E3" s="144"/>
      <c r="F3" s="144"/>
      <c r="G3" s="144"/>
      <c r="H3" s="144"/>
      <c r="M3" s="144" t="s">
        <v>9</v>
      </c>
    </row>
    <row r="4" ht="18" customHeight="1" spans="1:13">
      <c r="A4" s="71" t="s">
        <v>97</v>
      </c>
      <c r="B4" s="71" t="s">
        <v>120</v>
      </c>
      <c r="C4" s="146" t="s">
        <v>135</v>
      </c>
      <c r="D4" s="147" t="s">
        <v>136</v>
      </c>
      <c r="E4" s="147"/>
      <c r="F4" s="147"/>
      <c r="G4" s="147"/>
      <c r="H4" s="147"/>
      <c r="I4" s="71" t="s">
        <v>137</v>
      </c>
      <c r="J4" s="165" t="s">
        <v>138</v>
      </c>
      <c r="K4" s="165" t="s">
        <v>139</v>
      </c>
      <c r="L4" s="165" t="s">
        <v>193</v>
      </c>
      <c r="M4" s="165" t="s">
        <v>140</v>
      </c>
    </row>
    <row r="5" ht="18" customHeight="1" spans="1:13">
      <c r="A5" s="71"/>
      <c r="B5" s="71"/>
      <c r="C5" s="146"/>
      <c r="D5" s="146" t="s">
        <v>99</v>
      </c>
      <c r="E5" s="149" t="s">
        <v>142</v>
      </c>
      <c r="F5" s="149"/>
      <c r="G5" s="149"/>
      <c r="H5" s="71" t="s">
        <v>143</v>
      </c>
      <c r="I5" s="71"/>
      <c r="J5" s="138"/>
      <c r="K5" s="138"/>
      <c r="L5" s="138"/>
      <c r="M5" s="138"/>
    </row>
    <row r="6" ht="15.75" customHeight="1" spans="1:13">
      <c r="A6" s="71"/>
      <c r="B6" s="71"/>
      <c r="C6" s="146"/>
      <c r="D6" s="146"/>
      <c r="E6" s="71" t="s">
        <v>107</v>
      </c>
      <c r="F6" s="71" t="s">
        <v>145</v>
      </c>
      <c r="G6" s="83" t="s">
        <v>146</v>
      </c>
      <c r="H6" s="71"/>
      <c r="I6" s="71"/>
      <c r="J6" s="138"/>
      <c r="K6" s="138"/>
      <c r="L6" s="138"/>
      <c r="M6" s="138"/>
    </row>
    <row r="7" ht="24.75" customHeight="1" spans="1:13">
      <c r="A7" s="71"/>
      <c r="B7" s="71"/>
      <c r="C7" s="146"/>
      <c r="D7" s="146"/>
      <c r="E7" s="71"/>
      <c r="F7" s="71"/>
      <c r="G7" s="85"/>
      <c r="H7" s="71"/>
      <c r="I7" s="71"/>
      <c r="J7" s="166"/>
      <c r="K7" s="166"/>
      <c r="L7" s="166"/>
      <c r="M7" s="166"/>
    </row>
    <row r="8" ht="18" customHeight="1" spans="1:13">
      <c r="A8" s="145" t="s">
        <v>118</v>
      </c>
      <c r="B8" s="145" t="s">
        <v>118</v>
      </c>
      <c r="C8" s="145">
        <v>1</v>
      </c>
      <c r="D8" s="145">
        <v>2</v>
      </c>
      <c r="E8" s="145">
        <v>3</v>
      </c>
      <c r="F8" s="145">
        <v>4</v>
      </c>
      <c r="G8" s="145">
        <v>5</v>
      </c>
      <c r="H8" s="145">
        <v>7</v>
      </c>
      <c r="I8" s="145">
        <v>9</v>
      </c>
      <c r="J8" s="145">
        <v>10</v>
      </c>
      <c r="K8" s="145">
        <v>11</v>
      </c>
      <c r="L8" s="145">
        <v>12</v>
      </c>
      <c r="M8" s="145">
        <v>13</v>
      </c>
    </row>
    <row r="9" s="16" customFormat="1" ht="18" customHeight="1" spans="1:13">
      <c r="A9" s="115"/>
      <c r="B9" s="115" t="s">
        <v>99</v>
      </c>
      <c r="C9" s="103">
        <v>238.82</v>
      </c>
      <c r="D9" s="103">
        <v>112.82</v>
      </c>
      <c r="E9" s="103">
        <v>88.22</v>
      </c>
      <c r="F9" s="103">
        <v>80.19</v>
      </c>
      <c r="G9" s="103">
        <v>8.03</v>
      </c>
      <c r="H9" s="103">
        <v>24.6</v>
      </c>
      <c r="I9" s="103">
        <v>126</v>
      </c>
      <c r="J9" s="26">
        <v>0</v>
      </c>
      <c r="K9" s="26">
        <v>0</v>
      </c>
      <c r="L9" s="26">
        <v>0</v>
      </c>
      <c r="M9" s="167">
        <v>0</v>
      </c>
    </row>
    <row r="10" ht="18" customHeight="1" spans="1:13">
      <c r="A10" s="115" t="s">
        <v>130</v>
      </c>
      <c r="B10" s="115" t="s">
        <v>131</v>
      </c>
      <c r="C10" s="103">
        <v>238.82</v>
      </c>
      <c r="D10" s="103">
        <v>112.82</v>
      </c>
      <c r="E10" s="103">
        <v>88.22</v>
      </c>
      <c r="F10" s="103">
        <v>80.19</v>
      </c>
      <c r="G10" s="103">
        <v>8.03</v>
      </c>
      <c r="H10" s="103">
        <v>24.6</v>
      </c>
      <c r="I10" s="103">
        <v>126</v>
      </c>
      <c r="J10" s="26">
        <v>0</v>
      </c>
      <c r="K10" s="26">
        <v>0</v>
      </c>
      <c r="L10" s="26">
        <v>0</v>
      </c>
      <c r="M10" s="167">
        <v>0</v>
      </c>
    </row>
    <row r="11" ht="18" customHeight="1" spans="1:13">
      <c r="A11" s="115" t="s">
        <v>132</v>
      </c>
      <c r="B11" s="115" t="s">
        <v>133</v>
      </c>
      <c r="C11" s="103">
        <v>238.82</v>
      </c>
      <c r="D11" s="103">
        <v>112.82</v>
      </c>
      <c r="E11" s="103">
        <v>88.22</v>
      </c>
      <c r="F11" s="103">
        <v>80.19</v>
      </c>
      <c r="G11" s="103">
        <v>8.03</v>
      </c>
      <c r="H11" s="103">
        <v>24.6</v>
      </c>
      <c r="I11" s="103">
        <v>126</v>
      </c>
      <c r="J11" s="26">
        <v>0</v>
      </c>
      <c r="K11" s="26">
        <v>0</v>
      </c>
      <c r="L11" s="26">
        <v>0</v>
      </c>
      <c r="M11" s="167">
        <v>0</v>
      </c>
    </row>
    <row r="12" ht="24" customHeight="1" spans="3:9">
      <c r="C12" s="16"/>
      <c r="H12" s="16"/>
      <c r="I12" s="16"/>
    </row>
    <row r="13" ht="24" customHeight="1"/>
    <row r="14" ht="24" customHeight="1"/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</sheetData>
  <sheetProtection formatCells="0" formatColumns="0" formatRows="0"/>
  <mergeCells count="13">
    <mergeCell ref="A4:A7"/>
    <mergeCell ref="B4:B7"/>
    <mergeCell ref="C4:C7"/>
    <mergeCell ref="D5:D7"/>
    <mergeCell ref="E6:E7"/>
    <mergeCell ref="F6:F7"/>
    <mergeCell ref="G6:G7"/>
    <mergeCell ref="H5:H7"/>
    <mergeCell ref="I4:I7"/>
    <mergeCell ref="J4:J7"/>
    <mergeCell ref="K4:K7"/>
    <mergeCell ref="L4:L7"/>
    <mergeCell ref="M4:M7"/>
  </mergeCells>
  <printOptions horizontalCentered="1"/>
  <pageMargins left="0.59" right="0.59" top="0.59" bottom="0.59" header="0.31" footer="0.31"/>
  <pageSetup paperSize="9" fitToHeight="10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23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2.3333333333333" customWidth="1"/>
    <col min="2" max="2" width="24.5" customWidth="1"/>
    <col min="3" max="3" width="11.8333333333333" customWidth="1"/>
    <col min="4" max="5" width="10.3333333333333" customWidth="1"/>
    <col min="6" max="6" width="9.5" customWidth="1"/>
    <col min="7" max="7" width="11.6666666666667" customWidth="1"/>
    <col min="8" max="8" width="10.1666666666667" customWidth="1"/>
    <col min="9" max="9" width="10.8333333333333" customWidth="1"/>
    <col min="10" max="10" width="8.66666666666667" customWidth="1"/>
    <col min="11" max="11" width="8.33333333333333" customWidth="1"/>
    <col min="12" max="12" width="7.83333333333333" customWidth="1"/>
    <col min="13" max="13" width="7.66666666666667" customWidth="1"/>
  </cols>
  <sheetData>
    <row r="2" s="110" customFormat="1" ht="30" customHeight="1" spans="1:9">
      <c r="A2" s="112" t="s">
        <v>194</v>
      </c>
      <c r="B2" s="111"/>
      <c r="C2" s="112"/>
      <c r="D2" s="112"/>
      <c r="E2" s="112"/>
      <c r="F2" s="112"/>
      <c r="G2" s="112"/>
      <c r="H2" s="112"/>
      <c r="I2" s="112"/>
    </row>
    <row r="3" ht="18" customHeight="1" spans="1:13">
      <c r="A3" s="142"/>
      <c r="B3" s="142"/>
      <c r="C3" s="144"/>
      <c r="D3" s="144"/>
      <c r="E3" s="144"/>
      <c r="F3" s="144"/>
      <c r="G3" s="144"/>
      <c r="H3" s="144"/>
      <c r="M3" s="144" t="s">
        <v>9</v>
      </c>
    </row>
    <row r="4" ht="18" customHeight="1" spans="1:13">
      <c r="A4" s="71" t="s">
        <v>152</v>
      </c>
      <c r="B4" s="71" t="s">
        <v>153</v>
      </c>
      <c r="C4" s="146" t="s">
        <v>135</v>
      </c>
      <c r="D4" s="147" t="s">
        <v>136</v>
      </c>
      <c r="E4" s="147"/>
      <c r="F4" s="147"/>
      <c r="G4" s="147"/>
      <c r="H4" s="147"/>
      <c r="I4" s="71" t="s">
        <v>137</v>
      </c>
      <c r="J4" s="165" t="s">
        <v>138</v>
      </c>
      <c r="K4" s="165" t="s">
        <v>139</v>
      </c>
      <c r="L4" s="165" t="s">
        <v>149</v>
      </c>
      <c r="M4" s="165" t="s">
        <v>140</v>
      </c>
    </row>
    <row r="5" ht="18" customHeight="1" spans="1:13">
      <c r="A5" s="71"/>
      <c r="B5" s="71"/>
      <c r="C5" s="146"/>
      <c r="D5" s="146" t="s">
        <v>99</v>
      </c>
      <c r="E5" s="149" t="s">
        <v>142</v>
      </c>
      <c r="F5" s="149"/>
      <c r="G5" s="149"/>
      <c r="H5" s="71" t="s">
        <v>143</v>
      </c>
      <c r="I5" s="71"/>
      <c r="J5" s="138"/>
      <c r="K5" s="138"/>
      <c r="L5" s="138"/>
      <c r="M5" s="138"/>
    </row>
    <row r="6" ht="15.75" customHeight="1" spans="1:13">
      <c r="A6" s="71"/>
      <c r="B6" s="71"/>
      <c r="C6" s="146"/>
      <c r="D6" s="146"/>
      <c r="E6" s="71" t="s">
        <v>107</v>
      </c>
      <c r="F6" s="71" t="s">
        <v>145</v>
      </c>
      <c r="G6" s="83" t="s">
        <v>146</v>
      </c>
      <c r="H6" s="71"/>
      <c r="I6" s="71"/>
      <c r="J6" s="138"/>
      <c r="K6" s="138"/>
      <c r="L6" s="138"/>
      <c r="M6" s="138"/>
    </row>
    <row r="7" ht="24.75" customHeight="1" spans="1:13">
      <c r="A7" s="71"/>
      <c r="B7" s="71"/>
      <c r="C7" s="146"/>
      <c r="D7" s="146"/>
      <c r="E7" s="71"/>
      <c r="F7" s="71"/>
      <c r="G7" s="85"/>
      <c r="H7" s="71"/>
      <c r="I7" s="71"/>
      <c r="J7" s="166"/>
      <c r="K7" s="166"/>
      <c r="L7" s="166"/>
      <c r="M7" s="166"/>
    </row>
    <row r="8" ht="18" customHeight="1" spans="1:13">
      <c r="A8" s="145" t="s">
        <v>118</v>
      </c>
      <c r="B8" s="145" t="s">
        <v>118</v>
      </c>
      <c r="C8" s="145">
        <v>1</v>
      </c>
      <c r="D8" s="145">
        <v>2</v>
      </c>
      <c r="E8" s="145">
        <v>3</v>
      </c>
      <c r="F8" s="145">
        <v>4</v>
      </c>
      <c r="G8" s="145">
        <v>5</v>
      </c>
      <c r="H8" s="145">
        <v>7</v>
      </c>
      <c r="I8" s="145">
        <v>9</v>
      </c>
      <c r="J8" s="145">
        <v>10</v>
      </c>
      <c r="K8" s="145">
        <v>11</v>
      </c>
      <c r="L8" s="145">
        <v>12</v>
      </c>
      <c r="M8" s="145">
        <v>13</v>
      </c>
    </row>
    <row r="9" s="16" customFormat="1" ht="18" customHeight="1" spans="1:13">
      <c r="A9" s="162"/>
      <c r="B9" s="163" t="s">
        <v>99</v>
      </c>
      <c r="C9" s="164">
        <v>238.82</v>
      </c>
      <c r="D9" s="103">
        <v>112.82</v>
      </c>
      <c r="E9" s="103">
        <v>88.22</v>
      </c>
      <c r="F9" s="103">
        <v>80.19</v>
      </c>
      <c r="G9" s="103">
        <v>8.03</v>
      </c>
      <c r="H9" s="103">
        <v>24.6</v>
      </c>
      <c r="I9" s="103">
        <v>126</v>
      </c>
      <c r="J9" s="167">
        <v>0</v>
      </c>
      <c r="K9" s="167">
        <v>0</v>
      </c>
      <c r="L9" s="167">
        <v>0</v>
      </c>
      <c r="M9" s="167">
        <v>0</v>
      </c>
    </row>
    <row r="10" ht="18" customHeight="1" spans="1:13">
      <c r="A10" s="162">
        <v>201</v>
      </c>
      <c r="B10" s="163" t="s">
        <v>154</v>
      </c>
      <c r="C10" s="164">
        <v>217.3</v>
      </c>
      <c r="D10" s="103">
        <v>91.3</v>
      </c>
      <c r="E10" s="103">
        <v>66.7</v>
      </c>
      <c r="F10" s="103">
        <v>66.7</v>
      </c>
      <c r="G10" s="103">
        <v>0</v>
      </c>
      <c r="H10" s="103">
        <v>24.6</v>
      </c>
      <c r="I10" s="103">
        <v>126</v>
      </c>
      <c r="J10" s="167">
        <v>0</v>
      </c>
      <c r="K10" s="167">
        <v>0</v>
      </c>
      <c r="L10" s="167">
        <v>0</v>
      </c>
      <c r="M10" s="167">
        <v>0</v>
      </c>
    </row>
    <row r="11" ht="18" customHeight="1" spans="1:13">
      <c r="A11" s="162">
        <v>20129</v>
      </c>
      <c r="B11" s="163" t="s">
        <v>155</v>
      </c>
      <c r="C11" s="164">
        <v>217.3</v>
      </c>
      <c r="D11" s="103">
        <v>91.3</v>
      </c>
      <c r="E11" s="103">
        <v>66.7</v>
      </c>
      <c r="F11" s="103">
        <v>66.7</v>
      </c>
      <c r="G11" s="103">
        <v>0</v>
      </c>
      <c r="H11" s="103">
        <v>24.6</v>
      </c>
      <c r="I11" s="103">
        <v>126</v>
      </c>
      <c r="J11" s="167">
        <v>0</v>
      </c>
      <c r="K11" s="167">
        <v>0</v>
      </c>
      <c r="L11" s="167">
        <v>0</v>
      </c>
      <c r="M11" s="167">
        <v>0</v>
      </c>
    </row>
    <row r="12" ht="18" customHeight="1" spans="1:13">
      <c r="A12" s="162">
        <v>2012901</v>
      </c>
      <c r="B12" s="163" t="s">
        <v>156</v>
      </c>
      <c r="C12" s="164">
        <v>217.3</v>
      </c>
      <c r="D12" s="103">
        <v>91.3</v>
      </c>
      <c r="E12" s="103">
        <v>66.7</v>
      </c>
      <c r="F12" s="103">
        <v>66.7</v>
      </c>
      <c r="G12" s="103">
        <v>0</v>
      </c>
      <c r="H12" s="103">
        <v>24.6</v>
      </c>
      <c r="I12" s="103">
        <v>126</v>
      </c>
      <c r="J12" s="167">
        <v>0</v>
      </c>
      <c r="K12" s="167">
        <v>0</v>
      </c>
      <c r="L12" s="167">
        <v>0</v>
      </c>
      <c r="M12" s="167">
        <v>0</v>
      </c>
    </row>
    <row r="13" ht="18" customHeight="1" spans="1:13">
      <c r="A13" s="162">
        <v>208</v>
      </c>
      <c r="B13" s="163" t="s">
        <v>157</v>
      </c>
      <c r="C13" s="164">
        <v>8.99</v>
      </c>
      <c r="D13" s="103">
        <v>8.99</v>
      </c>
      <c r="E13" s="103">
        <v>8.99</v>
      </c>
      <c r="F13" s="103">
        <v>8.99</v>
      </c>
      <c r="G13" s="103">
        <v>0</v>
      </c>
      <c r="H13" s="103">
        <v>0</v>
      </c>
      <c r="I13" s="103">
        <v>0</v>
      </c>
      <c r="J13" s="167">
        <v>0</v>
      </c>
      <c r="K13" s="167">
        <v>0</v>
      </c>
      <c r="L13" s="167">
        <v>0</v>
      </c>
      <c r="M13" s="167">
        <v>0</v>
      </c>
    </row>
    <row r="14" ht="18" customHeight="1" spans="1:13">
      <c r="A14" s="162">
        <v>20805</v>
      </c>
      <c r="B14" s="163" t="s">
        <v>158</v>
      </c>
      <c r="C14" s="164">
        <v>8.99</v>
      </c>
      <c r="D14" s="103">
        <v>8.99</v>
      </c>
      <c r="E14" s="103">
        <v>8.99</v>
      </c>
      <c r="F14" s="103">
        <v>8.99</v>
      </c>
      <c r="G14" s="103">
        <v>0</v>
      </c>
      <c r="H14" s="103">
        <v>0</v>
      </c>
      <c r="I14" s="103">
        <v>0</v>
      </c>
      <c r="J14" s="167">
        <v>0</v>
      </c>
      <c r="K14" s="167">
        <v>0</v>
      </c>
      <c r="L14" s="167">
        <v>0</v>
      </c>
      <c r="M14" s="167">
        <v>0</v>
      </c>
    </row>
    <row r="15" ht="18" customHeight="1" spans="1:13">
      <c r="A15" s="162">
        <v>2080505</v>
      </c>
      <c r="B15" s="163" t="s">
        <v>159</v>
      </c>
      <c r="C15" s="164">
        <v>8.99</v>
      </c>
      <c r="D15" s="103">
        <v>8.99</v>
      </c>
      <c r="E15" s="103">
        <v>8.99</v>
      </c>
      <c r="F15" s="103">
        <v>8.99</v>
      </c>
      <c r="G15" s="103">
        <v>0</v>
      </c>
      <c r="H15" s="103">
        <v>0</v>
      </c>
      <c r="I15" s="103">
        <v>0</v>
      </c>
      <c r="J15" s="167">
        <v>0</v>
      </c>
      <c r="K15" s="167">
        <v>0</v>
      </c>
      <c r="L15" s="167">
        <v>0</v>
      </c>
      <c r="M15" s="167">
        <v>0</v>
      </c>
    </row>
    <row r="16" ht="18" customHeight="1" spans="1:13">
      <c r="A16" s="162">
        <v>210</v>
      </c>
      <c r="B16" s="163" t="s">
        <v>160</v>
      </c>
      <c r="C16" s="164">
        <v>4.5</v>
      </c>
      <c r="D16" s="103">
        <v>4.5</v>
      </c>
      <c r="E16" s="103">
        <v>4.5</v>
      </c>
      <c r="F16" s="103">
        <v>4.5</v>
      </c>
      <c r="G16" s="103">
        <v>0</v>
      </c>
      <c r="H16" s="103">
        <v>0</v>
      </c>
      <c r="I16" s="103">
        <v>0</v>
      </c>
      <c r="J16" s="167">
        <v>0</v>
      </c>
      <c r="K16" s="167">
        <v>0</v>
      </c>
      <c r="L16" s="167">
        <v>0</v>
      </c>
      <c r="M16" s="167">
        <v>0</v>
      </c>
    </row>
    <row r="17" ht="18" customHeight="1" spans="1:13">
      <c r="A17" s="162">
        <v>21011</v>
      </c>
      <c r="B17" s="163" t="s">
        <v>161</v>
      </c>
      <c r="C17" s="164">
        <v>4.5</v>
      </c>
      <c r="D17" s="103">
        <v>4.5</v>
      </c>
      <c r="E17" s="103">
        <v>4.5</v>
      </c>
      <c r="F17" s="103">
        <v>4.5</v>
      </c>
      <c r="G17" s="103">
        <v>0</v>
      </c>
      <c r="H17" s="103">
        <v>0</v>
      </c>
      <c r="I17" s="103">
        <v>0</v>
      </c>
      <c r="J17" s="167">
        <v>0</v>
      </c>
      <c r="K17" s="167">
        <v>0</v>
      </c>
      <c r="L17" s="167">
        <v>0</v>
      </c>
      <c r="M17" s="167">
        <v>0</v>
      </c>
    </row>
    <row r="18" ht="18" customHeight="1" spans="1:13">
      <c r="A18" s="162">
        <v>2101101</v>
      </c>
      <c r="B18" s="163" t="s">
        <v>162</v>
      </c>
      <c r="C18" s="164">
        <v>3.43</v>
      </c>
      <c r="D18" s="103">
        <v>3.43</v>
      </c>
      <c r="E18" s="103">
        <v>3.43</v>
      </c>
      <c r="F18" s="103">
        <v>3.43</v>
      </c>
      <c r="G18" s="103">
        <v>0</v>
      </c>
      <c r="H18" s="103">
        <v>0</v>
      </c>
      <c r="I18" s="103">
        <v>0</v>
      </c>
      <c r="J18" s="167">
        <v>0</v>
      </c>
      <c r="K18" s="167">
        <v>0</v>
      </c>
      <c r="L18" s="167">
        <v>0</v>
      </c>
      <c r="M18" s="167">
        <v>0</v>
      </c>
    </row>
    <row r="19" ht="18" customHeight="1" spans="1:13">
      <c r="A19" s="162">
        <v>2101103</v>
      </c>
      <c r="B19" s="163" t="s">
        <v>163</v>
      </c>
      <c r="C19" s="164">
        <v>1.07</v>
      </c>
      <c r="D19" s="103">
        <v>1.07</v>
      </c>
      <c r="E19" s="103">
        <v>1.07</v>
      </c>
      <c r="F19" s="103">
        <v>1.07</v>
      </c>
      <c r="G19" s="103">
        <v>0</v>
      </c>
      <c r="H19" s="103">
        <v>0</v>
      </c>
      <c r="I19" s="103">
        <v>0</v>
      </c>
      <c r="J19" s="167">
        <v>0</v>
      </c>
      <c r="K19" s="167">
        <v>0</v>
      </c>
      <c r="L19" s="167">
        <v>0</v>
      </c>
      <c r="M19" s="167">
        <v>0</v>
      </c>
    </row>
    <row r="20" ht="18" customHeight="1" spans="1:13">
      <c r="A20" s="162">
        <v>221</v>
      </c>
      <c r="B20" s="163" t="s">
        <v>164</v>
      </c>
      <c r="C20" s="164">
        <v>8.03</v>
      </c>
      <c r="D20" s="103">
        <v>8.03</v>
      </c>
      <c r="E20" s="103">
        <v>8.03</v>
      </c>
      <c r="F20" s="103">
        <v>0</v>
      </c>
      <c r="G20" s="103">
        <v>8.03</v>
      </c>
      <c r="H20" s="103">
        <v>0</v>
      </c>
      <c r="I20" s="103">
        <v>0</v>
      </c>
      <c r="J20" s="167">
        <v>0</v>
      </c>
      <c r="K20" s="167">
        <v>0</v>
      </c>
      <c r="L20" s="167">
        <v>0</v>
      </c>
      <c r="M20" s="167">
        <v>0</v>
      </c>
    </row>
    <row r="21" ht="18" customHeight="1" spans="1:13">
      <c r="A21" s="162">
        <v>22102</v>
      </c>
      <c r="B21" s="163" t="s">
        <v>165</v>
      </c>
      <c r="C21" s="164">
        <v>8.03</v>
      </c>
      <c r="D21" s="103">
        <v>8.03</v>
      </c>
      <c r="E21" s="103">
        <v>8.03</v>
      </c>
      <c r="F21" s="103">
        <v>0</v>
      </c>
      <c r="G21" s="103">
        <v>8.03</v>
      </c>
      <c r="H21" s="103">
        <v>0</v>
      </c>
      <c r="I21" s="103">
        <v>0</v>
      </c>
      <c r="J21" s="167">
        <v>0</v>
      </c>
      <c r="K21" s="167">
        <v>0</v>
      </c>
      <c r="L21" s="167">
        <v>0</v>
      </c>
      <c r="M21" s="167">
        <v>0</v>
      </c>
    </row>
    <row r="22" ht="18" customHeight="1" spans="1:13">
      <c r="A22" s="162">
        <v>2210201</v>
      </c>
      <c r="B22" s="163" t="s">
        <v>166</v>
      </c>
      <c r="C22" s="164">
        <v>6.42</v>
      </c>
      <c r="D22" s="103">
        <v>6.42</v>
      </c>
      <c r="E22" s="103">
        <v>6.42</v>
      </c>
      <c r="F22" s="103">
        <v>0</v>
      </c>
      <c r="G22" s="103">
        <v>6.42</v>
      </c>
      <c r="H22" s="103">
        <v>0</v>
      </c>
      <c r="I22" s="103">
        <v>0</v>
      </c>
      <c r="J22" s="167">
        <v>0</v>
      </c>
      <c r="K22" s="167">
        <v>0</v>
      </c>
      <c r="L22" s="167">
        <v>0</v>
      </c>
      <c r="M22" s="167">
        <v>0</v>
      </c>
    </row>
    <row r="23" ht="18" customHeight="1" spans="1:13">
      <c r="A23" s="162">
        <v>2210202</v>
      </c>
      <c r="B23" s="163" t="s">
        <v>167</v>
      </c>
      <c r="C23" s="164">
        <v>1.61</v>
      </c>
      <c r="D23" s="103">
        <v>1.61</v>
      </c>
      <c r="E23" s="103">
        <v>1.61</v>
      </c>
      <c r="F23" s="103">
        <v>0</v>
      </c>
      <c r="G23" s="103">
        <v>1.61</v>
      </c>
      <c r="H23" s="103">
        <v>0</v>
      </c>
      <c r="I23" s="103">
        <v>0</v>
      </c>
      <c r="J23" s="167">
        <v>0</v>
      </c>
      <c r="K23" s="167">
        <v>0</v>
      </c>
      <c r="L23" s="167">
        <v>0</v>
      </c>
      <c r="M23" s="167">
        <v>0</v>
      </c>
    </row>
  </sheetData>
  <sheetProtection formatCells="0" formatColumns="0" formatRows="0"/>
  <mergeCells count="13">
    <mergeCell ref="A4:A7"/>
    <mergeCell ref="B4:B7"/>
    <mergeCell ref="C4:C7"/>
    <mergeCell ref="D5:D7"/>
    <mergeCell ref="E6:E7"/>
    <mergeCell ref="F6:F7"/>
    <mergeCell ref="G6:G7"/>
    <mergeCell ref="H5:H7"/>
    <mergeCell ref="I4:I7"/>
    <mergeCell ref="J4:J7"/>
    <mergeCell ref="K4:K7"/>
    <mergeCell ref="L4:L7"/>
    <mergeCell ref="M4:M7"/>
  </mergeCells>
  <printOptions horizontalCentered="1"/>
  <pageMargins left="0.59" right="0.59" top="0.59" bottom="0.59" header="0.31" footer="0.31"/>
  <pageSetup paperSize="9" fitToHeight="100" orientation="landscape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M10"/>
  <sheetViews>
    <sheetView showGridLines="0" showZeros="0" workbookViewId="0">
      <selection activeCell="A1" sqref="A1"/>
    </sheetView>
  </sheetViews>
  <sheetFormatPr defaultColWidth="6.83333333333333" defaultRowHeight="18" customHeight="1"/>
  <cols>
    <col min="1" max="1" width="11.1666666666667" customWidth="1"/>
    <col min="2" max="2" width="27.1666666666667" style="143" customWidth="1"/>
    <col min="3" max="3" width="12.8333333333333" style="144" customWidth="1"/>
    <col min="4" max="4" width="11.3333333333333" style="144" customWidth="1"/>
    <col min="5" max="5" width="11.5" style="144" customWidth="1"/>
    <col min="6" max="6" width="11" style="144" customWidth="1"/>
    <col min="7" max="8" width="9.16666666666667" style="144" customWidth="1"/>
    <col min="9" max="9" width="9.33333333333333" style="144" customWidth="1"/>
    <col min="10" max="10" width="9.16666666666667" style="144" customWidth="1"/>
    <col min="11" max="11" width="8.66666666666667" style="87" customWidth="1"/>
    <col min="12" max="12" width="9" style="87" customWidth="1"/>
    <col min="13" max="13" width="8.16666666666667" style="87" customWidth="1"/>
    <col min="14" max="15" width="8.83333333333333" style="87" customWidth="1"/>
    <col min="16" max="247" width="6.83333333333333" style="87" customWidth="1"/>
  </cols>
  <sheetData>
    <row r="2" s="141" customFormat="1" ht="30" customHeight="1" spans="2:247">
      <c r="B2" s="112" t="s">
        <v>195</v>
      </c>
      <c r="C2" s="112"/>
      <c r="D2" s="112"/>
      <c r="E2" s="112"/>
      <c r="F2" s="112"/>
      <c r="G2" s="112"/>
      <c r="H2" s="112"/>
      <c r="I2" s="112"/>
      <c r="J2" s="112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55"/>
      <c r="DY2" s="155"/>
      <c r="DZ2" s="155"/>
      <c r="EA2" s="155"/>
      <c r="EB2" s="155"/>
      <c r="EC2" s="155"/>
      <c r="ED2" s="155"/>
      <c r="EE2" s="155"/>
      <c r="EF2" s="155"/>
      <c r="EG2" s="155"/>
      <c r="EH2" s="155"/>
      <c r="EI2" s="155"/>
      <c r="EJ2" s="155"/>
      <c r="EK2" s="155"/>
      <c r="EL2" s="155"/>
      <c r="EM2" s="155"/>
      <c r="EN2" s="155"/>
      <c r="EO2" s="155"/>
      <c r="EP2" s="155"/>
      <c r="EQ2" s="155"/>
      <c r="ER2" s="155"/>
      <c r="ES2" s="155"/>
      <c r="ET2" s="155"/>
      <c r="EU2" s="155"/>
      <c r="EV2" s="155"/>
      <c r="EW2" s="155"/>
      <c r="EX2" s="155"/>
      <c r="EY2" s="155"/>
      <c r="EZ2" s="155"/>
      <c r="FA2" s="155"/>
      <c r="FB2" s="155"/>
      <c r="FC2" s="155"/>
      <c r="FD2" s="155"/>
      <c r="FE2" s="155"/>
      <c r="FF2" s="155"/>
      <c r="FG2" s="155"/>
      <c r="FH2" s="155"/>
      <c r="FI2" s="155"/>
      <c r="FJ2" s="155"/>
      <c r="FK2" s="155"/>
      <c r="FL2" s="155"/>
      <c r="FM2" s="155"/>
      <c r="FN2" s="155"/>
      <c r="FO2" s="155"/>
      <c r="FP2" s="155"/>
      <c r="FQ2" s="155"/>
      <c r="FR2" s="155"/>
      <c r="FS2" s="155"/>
      <c r="FT2" s="155"/>
      <c r="FU2" s="155"/>
      <c r="FV2" s="155"/>
      <c r="FW2" s="155"/>
      <c r="FX2" s="155"/>
      <c r="FY2" s="155"/>
      <c r="FZ2" s="155"/>
      <c r="GA2" s="155"/>
      <c r="GB2" s="155"/>
      <c r="GC2" s="155"/>
      <c r="GD2" s="155"/>
      <c r="GE2" s="155"/>
      <c r="GF2" s="155"/>
      <c r="GG2" s="155"/>
      <c r="GH2" s="155"/>
      <c r="GI2" s="155"/>
      <c r="GJ2" s="155"/>
      <c r="GK2" s="155"/>
      <c r="GL2" s="155"/>
      <c r="GM2" s="155"/>
      <c r="GN2" s="155"/>
      <c r="GO2" s="155"/>
      <c r="GP2" s="155"/>
      <c r="GQ2" s="155"/>
      <c r="GR2" s="155"/>
      <c r="GS2" s="155"/>
      <c r="GT2" s="155"/>
      <c r="GU2" s="155"/>
      <c r="GV2" s="155"/>
      <c r="GW2" s="155"/>
      <c r="GX2" s="155"/>
      <c r="GY2" s="155"/>
      <c r="GZ2" s="155"/>
      <c r="HA2" s="155"/>
      <c r="HB2" s="155"/>
      <c r="HC2" s="155"/>
      <c r="HD2" s="155"/>
      <c r="HE2" s="155"/>
      <c r="HF2" s="155"/>
      <c r="HG2" s="155"/>
      <c r="HH2" s="155"/>
      <c r="HI2" s="155"/>
      <c r="HJ2" s="155"/>
      <c r="HK2" s="155"/>
      <c r="HL2" s="155"/>
      <c r="HM2" s="155"/>
      <c r="HN2" s="155"/>
      <c r="HO2" s="155"/>
      <c r="HP2" s="155"/>
      <c r="HQ2" s="155"/>
      <c r="HR2" s="155"/>
      <c r="HS2" s="155"/>
      <c r="HT2" s="155"/>
      <c r="HU2" s="155"/>
      <c r="HV2" s="155"/>
      <c r="HW2" s="155"/>
      <c r="HX2" s="155"/>
      <c r="HY2" s="155"/>
      <c r="HZ2" s="155"/>
      <c r="IA2" s="155"/>
      <c r="IB2" s="155"/>
      <c r="IC2" s="155"/>
      <c r="ID2" s="155"/>
      <c r="IE2" s="155"/>
      <c r="IF2" s="155"/>
      <c r="IG2" s="155"/>
      <c r="IH2" s="155"/>
      <c r="II2" s="155"/>
      <c r="IJ2" s="155"/>
      <c r="IK2" s="155"/>
      <c r="IL2" s="155"/>
      <c r="IM2" s="155"/>
    </row>
    <row r="3" customHeight="1" spans="2:15">
      <c r="B3"/>
      <c r="C3"/>
      <c r="D3"/>
      <c r="E3"/>
      <c r="F3"/>
      <c r="G3"/>
      <c r="H3"/>
      <c r="I3"/>
      <c r="J3"/>
      <c r="K3"/>
      <c r="L3"/>
      <c r="M3"/>
      <c r="N3"/>
      <c r="O3" s="144" t="s">
        <v>9</v>
      </c>
    </row>
    <row r="4" ht="45" customHeight="1" spans="1:15">
      <c r="A4" s="158" t="s">
        <v>97</v>
      </c>
      <c r="B4" s="83" t="s">
        <v>120</v>
      </c>
      <c r="C4" s="146" t="s">
        <v>135</v>
      </c>
      <c r="D4" s="146" t="s">
        <v>196</v>
      </c>
      <c r="E4" s="146" t="s">
        <v>197</v>
      </c>
      <c r="F4" s="146" t="s">
        <v>146</v>
      </c>
      <c r="G4" s="146" t="s">
        <v>198</v>
      </c>
      <c r="H4" s="146" t="s">
        <v>199</v>
      </c>
      <c r="I4" s="146" t="s">
        <v>200</v>
      </c>
      <c r="J4" s="146" t="s">
        <v>201</v>
      </c>
      <c r="K4" s="70" t="s">
        <v>202</v>
      </c>
      <c r="L4" s="70" t="s">
        <v>203</v>
      </c>
      <c r="M4" s="70" t="s">
        <v>204</v>
      </c>
      <c r="N4" s="70" t="s">
        <v>205</v>
      </c>
      <c r="O4" s="70" t="s">
        <v>206</v>
      </c>
    </row>
    <row r="5" customHeight="1" spans="1:15">
      <c r="A5" s="158" t="s">
        <v>118</v>
      </c>
      <c r="B5" s="159" t="s">
        <v>118</v>
      </c>
      <c r="C5" s="160">
        <v>1</v>
      </c>
      <c r="D5" s="161">
        <v>2</v>
      </c>
      <c r="E5" s="161">
        <v>3</v>
      </c>
      <c r="F5" s="161">
        <v>4</v>
      </c>
      <c r="G5" s="161">
        <v>5</v>
      </c>
      <c r="H5" s="161">
        <v>6</v>
      </c>
      <c r="I5" s="161">
        <v>7</v>
      </c>
      <c r="J5" s="161">
        <v>8</v>
      </c>
      <c r="K5" s="67">
        <v>9</v>
      </c>
      <c r="L5" s="67">
        <v>10</v>
      </c>
      <c r="M5" s="67">
        <v>11</v>
      </c>
      <c r="N5" s="67">
        <v>12</v>
      </c>
      <c r="O5" s="67">
        <v>13</v>
      </c>
    </row>
    <row r="6" s="16" customFormat="1" customHeight="1" spans="1:15">
      <c r="A6" s="23"/>
      <c r="B6" s="100" t="s">
        <v>99</v>
      </c>
      <c r="C6" s="103">
        <v>238.82</v>
      </c>
      <c r="D6" s="103">
        <v>92.18</v>
      </c>
      <c r="E6" s="102">
        <v>146.64</v>
      </c>
      <c r="F6" s="103">
        <v>0</v>
      </c>
      <c r="G6" s="106">
        <v>0</v>
      </c>
      <c r="H6" s="103">
        <v>0</v>
      </c>
      <c r="I6" s="103">
        <v>0</v>
      </c>
      <c r="J6" s="103">
        <v>0</v>
      </c>
      <c r="K6" s="103">
        <v>0</v>
      </c>
      <c r="L6" s="103">
        <v>0</v>
      </c>
      <c r="M6" s="103">
        <v>0</v>
      </c>
      <c r="N6" s="103">
        <v>0</v>
      </c>
      <c r="O6" s="103">
        <v>0</v>
      </c>
    </row>
    <row r="7" customHeight="1" spans="1:15">
      <c r="A7" s="23" t="s">
        <v>130</v>
      </c>
      <c r="B7" s="100" t="s">
        <v>131</v>
      </c>
      <c r="C7" s="103">
        <v>238.82</v>
      </c>
      <c r="D7" s="103">
        <v>92.18</v>
      </c>
      <c r="E7" s="102">
        <v>146.64</v>
      </c>
      <c r="F7" s="103">
        <v>0</v>
      </c>
      <c r="G7" s="106">
        <v>0</v>
      </c>
      <c r="H7" s="103">
        <v>0</v>
      </c>
      <c r="I7" s="103">
        <v>0</v>
      </c>
      <c r="J7" s="103">
        <v>0</v>
      </c>
      <c r="K7" s="103">
        <v>0</v>
      </c>
      <c r="L7" s="103">
        <v>0</v>
      </c>
      <c r="M7" s="103">
        <v>0</v>
      </c>
      <c r="N7" s="103">
        <v>0</v>
      </c>
      <c r="O7" s="103">
        <v>0</v>
      </c>
    </row>
    <row r="8" customHeight="1" spans="1:15">
      <c r="A8" s="23" t="s">
        <v>132</v>
      </c>
      <c r="B8" s="100" t="s">
        <v>133</v>
      </c>
      <c r="C8" s="103">
        <v>238.82</v>
      </c>
      <c r="D8" s="103">
        <v>92.18</v>
      </c>
      <c r="E8" s="102">
        <v>146.64</v>
      </c>
      <c r="F8" s="103">
        <v>0</v>
      </c>
      <c r="G8" s="106">
        <v>0</v>
      </c>
      <c r="H8" s="103">
        <v>0</v>
      </c>
      <c r="I8" s="103">
        <v>0</v>
      </c>
      <c r="J8" s="103">
        <v>0</v>
      </c>
      <c r="K8" s="103">
        <v>0</v>
      </c>
      <c r="L8" s="103">
        <v>0</v>
      </c>
      <c r="M8" s="103">
        <v>0</v>
      </c>
      <c r="N8" s="103">
        <v>0</v>
      </c>
      <c r="O8" s="103">
        <v>0</v>
      </c>
    </row>
    <row r="9" ht="22.5" customHeight="1" spans="2:10">
      <c r="B9" s="16"/>
      <c r="C9" s="16"/>
      <c r="D9" s="16"/>
      <c r="E9" s="16"/>
      <c r="F9" s="16"/>
      <c r="G9"/>
      <c r="H9"/>
      <c r="I9"/>
      <c r="J9" s="16"/>
    </row>
    <row r="10" ht="22.5" customHeight="1" spans="2:10">
      <c r="B10" s="16"/>
      <c r="C10" s="16"/>
      <c r="D10" s="16"/>
      <c r="E10" s="16"/>
      <c r="F10"/>
      <c r="G10"/>
      <c r="H10" s="16"/>
      <c r="I10" s="16"/>
      <c r="J10"/>
    </row>
  </sheetData>
  <sheetProtection formatCells="0" formatColumns="0" formatRows="0"/>
  <printOptions horizontalCentered="1"/>
  <pageMargins left="0.59" right="0.59" top="0.59" bottom="0.59" header="0.31" footer="0.31"/>
  <pageSetup paperSize="9" fitToHeight="100" orientation="landscape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V34"/>
  <sheetViews>
    <sheetView showGridLines="0" showZeros="0" workbookViewId="0">
      <selection activeCell="A1" sqref="A1"/>
    </sheetView>
  </sheetViews>
  <sheetFormatPr defaultColWidth="6.83333333333333" defaultRowHeight="18" customHeight="1"/>
  <cols>
    <col min="1" max="1" width="12.3333333333333" customWidth="1"/>
    <col min="2" max="2" width="17.3333333333333" style="143" customWidth="1"/>
    <col min="3" max="6" width="11.8333333333333" style="144" customWidth="1"/>
    <col min="7" max="8" width="10.6666666666667" style="144" customWidth="1"/>
    <col min="9" max="11" width="9.83333333333333" style="144" customWidth="1"/>
    <col min="12" max="12" width="8.5" style="144" customWidth="1"/>
    <col min="13" max="13" width="8.66666666666667" style="144" customWidth="1"/>
    <col min="14" max="14" width="9.16666666666667" style="87" customWidth="1"/>
    <col min="15" max="15" width="9" style="87" customWidth="1"/>
    <col min="16" max="16384" width="6.83333333333333" style="87"/>
  </cols>
  <sheetData>
    <row r="2" s="141" customFormat="1" ht="30" customHeight="1" spans="2:256">
      <c r="B2" s="112" t="s">
        <v>207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55"/>
      <c r="DY2" s="155"/>
      <c r="DZ2" s="155"/>
      <c r="EA2" s="155"/>
      <c r="EB2" s="155"/>
      <c r="EC2" s="155"/>
      <c r="ED2" s="155"/>
      <c r="EE2" s="155"/>
      <c r="EF2" s="155"/>
      <c r="EG2" s="155"/>
      <c r="EH2" s="155"/>
      <c r="EI2" s="155"/>
      <c r="EJ2" s="155"/>
      <c r="EK2" s="155"/>
      <c r="EL2" s="155"/>
      <c r="EM2" s="155"/>
      <c r="EN2" s="155"/>
      <c r="EO2" s="155"/>
      <c r="EP2" s="155"/>
      <c r="EQ2" s="155"/>
      <c r="ER2" s="155"/>
      <c r="ES2" s="155"/>
      <c r="ET2" s="155"/>
      <c r="EU2" s="155"/>
      <c r="EV2" s="155"/>
      <c r="EW2" s="155"/>
      <c r="EX2" s="155"/>
      <c r="EY2" s="155"/>
      <c r="EZ2" s="155"/>
      <c r="FA2" s="155"/>
      <c r="FB2" s="155"/>
      <c r="FC2" s="155"/>
      <c r="FD2" s="155"/>
      <c r="FE2" s="155"/>
      <c r="FF2" s="155"/>
      <c r="FG2" s="155"/>
      <c r="FH2" s="155"/>
      <c r="FI2" s="155"/>
      <c r="FJ2" s="155"/>
      <c r="FK2" s="155"/>
      <c r="FL2" s="155"/>
      <c r="FM2" s="155"/>
      <c r="FN2" s="155"/>
      <c r="FO2" s="155"/>
      <c r="FP2" s="155"/>
      <c r="FQ2" s="155"/>
      <c r="FR2" s="155"/>
      <c r="FS2" s="155"/>
      <c r="FT2" s="155"/>
      <c r="FU2" s="155"/>
      <c r="FV2" s="155"/>
      <c r="FW2" s="155"/>
      <c r="FX2" s="155"/>
      <c r="FY2" s="155"/>
      <c r="FZ2" s="155"/>
      <c r="GA2" s="155"/>
      <c r="GB2" s="155"/>
      <c r="GC2" s="155"/>
      <c r="GD2" s="155"/>
      <c r="GE2" s="155"/>
      <c r="GF2" s="155"/>
      <c r="GG2" s="155"/>
      <c r="GH2" s="155"/>
      <c r="GI2" s="155"/>
      <c r="GJ2" s="155"/>
      <c r="GK2" s="155"/>
      <c r="GL2" s="155"/>
      <c r="GM2" s="155"/>
      <c r="GN2" s="155"/>
      <c r="GO2" s="155"/>
      <c r="GP2" s="155"/>
      <c r="GQ2" s="155"/>
      <c r="GR2" s="155"/>
      <c r="GS2" s="155"/>
      <c r="GT2" s="155"/>
      <c r="GU2" s="155"/>
      <c r="GV2" s="155"/>
      <c r="GW2" s="155"/>
      <c r="GX2" s="155"/>
      <c r="GY2" s="155"/>
      <c r="GZ2" s="155"/>
      <c r="HA2" s="155"/>
      <c r="HB2" s="155"/>
      <c r="HC2" s="155"/>
      <c r="HD2" s="155"/>
      <c r="HE2" s="155"/>
      <c r="HF2" s="155"/>
      <c r="HG2" s="155"/>
      <c r="HH2" s="155"/>
      <c r="HI2" s="155"/>
      <c r="HJ2" s="155"/>
      <c r="HK2" s="155"/>
      <c r="HL2" s="155"/>
      <c r="HM2" s="155"/>
      <c r="HN2" s="155"/>
      <c r="HO2" s="155"/>
      <c r="HP2" s="155"/>
      <c r="HQ2" s="155"/>
      <c r="HR2" s="155"/>
      <c r="HS2" s="155"/>
      <c r="HT2" s="155"/>
      <c r="HU2" s="155"/>
      <c r="HV2" s="155"/>
      <c r="HW2" s="155"/>
      <c r="HX2" s="155"/>
      <c r="HY2" s="155"/>
      <c r="HZ2" s="155"/>
      <c r="IA2" s="155"/>
      <c r="IB2" s="155"/>
      <c r="IC2" s="155"/>
      <c r="ID2" s="155"/>
      <c r="IE2" s="155"/>
      <c r="IF2" s="155"/>
      <c r="IG2" s="155"/>
      <c r="IH2" s="155"/>
      <c r="II2" s="155"/>
      <c r="IJ2" s="155"/>
      <c r="IK2" s="155"/>
      <c r="IL2" s="155"/>
      <c r="IM2" s="155"/>
      <c r="IN2" s="155"/>
      <c r="IO2" s="155"/>
      <c r="IP2" s="155"/>
      <c r="IQ2" s="155"/>
      <c r="IR2" s="155"/>
      <c r="IS2" s="155"/>
      <c r="IT2" s="155"/>
      <c r="IU2" s="155"/>
      <c r="IV2" s="155"/>
    </row>
    <row r="3" s="142" customFormat="1" customHeight="1" spans="3:15">
      <c r="C3" s="144"/>
      <c r="D3" s="144"/>
      <c r="E3" s="144"/>
      <c r="F3" s="144"/>
      <c r="G3" s="144"/>
      <c r="H3" s="144"/>
      <c r="I3" s="144"/>
      <c r="J3" s="144"/>
      <c r="K3" s="144"/>
      <c r="O3" s="144" t="s">
        <v>9</v>
      </c>
    </row>
    <row r="4" s="142" customFormat="1" customHeight="1" spans="1:15">
      <c r="A4" s="145" t="s">
        <v>97</v>
      </c>
      <c r="B4" s="71" t="s">
        <v>208</v>
      </c>
      <c r="C4" s="146" t="s">
        <v>135</v>
      </c>
      <c r="D4" s="147" t="s">
        <v>136</v>
      </c>
      <c r="E4" s="147"/>
      <c r="F4" s="147"/>
      <c r="G4" s="147"/>
      <c r="H4" s="147"/>
      <c r="I4" s="147"/>
      <c r="J4" s="147"/>
      <c r="K4" s="71" t="s">
        <v>137</v>
      </c>
      <c r="L4" s="71" t="s">
        <v>138</v>
      </c>
      <c r="M4" s="71" t="s">
        <v>139</v>
      </c>
      <c r="N4" s="71" t="s">
        <v>193</v>
      </c>
      <c r="O4" s="71" t="s">
        <v>140</v>
      </c>
    </row>
    <row r="5" ht="22.15" customHeight="1" spans="1:15">
      <c r="A5" s="148"/>
      <c r="B5" s="71"/>
      <c r="C5" s="146"/>
      <c r="D5" s="146" t="s">
        <v>99</v>
      </c>
      <c r="E5" s="149" t="s">
        <v>142</v>
      </c>
      <c r="F5" s="149"/>
      <c r="G5" s="149"/>
      <c r="H5" s="149"/>
      <c r="I5" s="71" t="s">
        <v>143</v>
      </c>
      <c r="J5" s="83" t="s">
        <v>144</v>
      </c>
      <c r="K5" s="71"/>
      <c r="L5" s="71"/>
      <c r="M5" s="71"/>
      <c r="N5" s="71"/>
      <c r="O5" s="71"/>
    </row>
    <row r="6" ht="22.15" customHeight="1" spans="1:15">
      <c r="A6" s="148"/>
      <c r="B6" s="71"/>
      <c r="C6" s="146"/>
      <c r="D6" s="146"/>
      <c r="E6" s="71" t="s">
        <v>107</v>
      </c>
      <c r="F6" s="71" t="s">
        <v>145</v>
      </c>
      <c r="G6" s="150" t="s">
        <v>146</v>
      </c>
      <c r="H6" s="151"/>
      <c r="I6" s="71"/>
      <c r="J6" s="156"/>
      <c r="K6" s="71"/>
      <c r="L6" s="71"/>
      <c r="M6" s="71"/>
      <c r="N6" s="71"/>
      <c r="O6" s="71"/>
    </row>
    <row r="7" ht="39.75" customHeight="1" spans="1:15">
      <c r="A7" s="152"/>
      <c r="B7" s="71"/>
      <c r="C7" s="146"/>
      <c r="D7" s="146"/>
      <c r="E7" s="71"/>
      <c r="F7" s="71"/>
      <c r="G7" s="71" t="s">
        <v>107</v>
      </c>
      <c r="H7" s="71" t="s">
        <v>147</v>
      </c>
      <c r="I7" s="71"/>
      <c r="J7" s="85"/>
      <c r="K7" s="71"/>
      <c r="L7" s="71"/>
      <c r="M7" s="71"/>
      <c r="N7" s="71"/>
      <c r="O7" s="71"/>
    </row>
    <row r="8" customHeight="1" spans="1:17">
      <c r="A8" s="153" t="s">
        <v>118</v>
      </c>
      <c r="B8" s="153" t="s">
        <v>118</v>
      </c>
      <c r="C8" s="145">
        <v>1</v>
      </c>
      <c r="D8" s="145">
        <v>2</v>
      </c>
      <c r="E8" s="145">
        <v>3</v>
      </c>
      <c r="F8" s="145">
        <v>4</v>
      </c>
      <c r="G8" s="145">
        <v>5</v>
      </c>
      <c r="H8" s="145">
        <v>6</v>
      </c>
      <c r="I8" s="145">
        <v>7</v>
      </c>
      <c r="J8" s="145">
        <v>8</v>
      </c>
      <c r="K8" s="145">
        <v>9</v>
      </c>
      <c r="L8" s="145">
        <v>10</v>
      </c>
      <c r="M8" s="145">
        <v>11</v>
      </c>
      <c r="N8" s="145">
        <v>12</v>
      </c>
      <c r="O8" s="145">
        <v>13</v>
      </c>
      <c r="Q8" s="157"/>
    </row>
    <row r="9" customHeight="1" spans="1:16">
      <c r="A9" s="23"/>
      <c r="B9" s="154" t="s">
        <v>99</v>
      </c>
      <c r="C9" s="103">
        <v>239.25</v>
      </c>
      <c r="D9" s="103">
        <v>113.25</v>
      </c>
      <c r="E9" s="103">
        <v>88.22</v>
      </c>
      <c r="F9" s="103">
        <v>80.19</v>
      </c>
      <c r="G9" s="103">
        <v>8.03</v>
      </c>
      <c r="H9" s="106">
        <v>0</v>
      </c>
      <c r="I9" s="103">
        <v>25.03</v>
      </c>
      <c r="J9" s="103">
        <v>0</v>
      </c>
      <c r="K9" s="103">
        <v>126</v>
      </c>
      <c r="L9" s="103">
        <v>0</v>
      </c>
      <c r="M9" s="103">
        <v>0</v>
      </c>
      <c r="N9" s="103">
        <v>0</v>
      </c>
      <c r="O9" s="103">
        <v>0</v>
      </c>
      <c r="P9" s="157"/>
    </row>
    <row r="10" customHeight="1" spans="1:15">
      <c r="A10" s="23" t="s">
        <v>130</v>
      </c>
      <c r="B10" s="154" t="s">
        <v>131</v>
      </c>
      <c r="C10" s="103">
        <v>239.25</v>
      </c>
      <c r="D10" s="103">
        <v>113.25</v>
      </c>
      <c r="E10" s="103">
        <v>88.22</v>
      </c>
      <c r="F10" s="103">
        <v>80.19</v>
      </c>
      <c r="G10" s="103">
        <v>8.03</v>
      </c>
      <c r="H10" s="106">
        <v>0</v>
      </c>
      <c r="I10" s="103">
        <v>25.03</v>
      </c>
      <c r="J10" s="103">
        <v>0</v>
      </c>
      <c r="K10" s="103">
        <v>126</v>
      </c>
      <c r="L10" s="103">
        <v>0</v>
      </c>
      <c r="M10" s="103">
        <v>0</v>
      </c>
      <c r="N10" s="103">
        <v>0</v>
      </c>
      <c r="O10" s="103">
        <v>0</v>
      </c>
    </row>
    <row r="11" customHeight="1" spans="1:15">
      <c r="A11" s="23" t="s">
        <v>132</v>
      </c>
      <c r="B11" s="154" t="s">
        <v>133</v>
      </c>
      <c r="C11" s="103">
        <v>239.25</v>
      </c>
      <c r="D11" s="103">
        <v>113.25</v>
      </c>
      <c r="E11" s="103">
        <v>88.22</v>
      </c>
      <c r="F11" s="103">
        <v>80.19</v>
      </c>
      <c r="G11" s="103">
        <v>8.03</v>
      </c>
      <c r="H11" s="106">
        <v>0</v>
      </c>
      <c r="I11" s="103">
        <v>25.03</v>
      </c>
      <c r="J11" s="103">
        <v>0</v>
      </c>
      <c r="K11" s="103">
        <v>126</v>
      </c>
      <c r="L11" s="103">
        <v>0</v>
      </c>
      <c r="M11" s="103">
        <v>0</v>
      </c>
      <c r="N11" s="103">
        <v>0</v>
      </c>
      <c r="O11" s="103">
        <v>0</v>
      </c>
    </row>
    <row r="12" customHeight="1" spans="1:15">
      <c r="A12" s="23" t="s">
        <v>209</v>
      </c>
      <c r="B12" s="154" t="s">
        <v>210</v>
      </c>
      <c r="C12" s="103">
        <v>92.18</v>
      </c>
      <c r="D12" s="103">
        <v>92.18</v>
      </c>
      <c r="E12" s="103">
        <v>88.22</v>
      </c>
      <c r="F12" s="103">
        <v>80.19</v>
      </c>
      <c r="G12" s="103">
        <v>8.03</v>
      </c>
      <c r="H12" s="106">
        <v>0</v>
      </c>
      <c r="I12" s="103">
        <v>3.96</v>
      </c>
      <c r="J12" s="103">
        <v>0</v>
      </c>
      <c r="K12" s="103">
        <v>0</v>
      </c>
      <c r="L12" s="103">
        <v>0</v>
      </c>
      <c r="M12" s="103">
        <v>0</v>
      </c>
      <c r="N12" s="103">
        <v>0</v>
      </c>
      <c r="O12" s="103">
        <v>0</v>
      </c>
    </row>
    <row r="13" customHeight="1" spans="1:15">
      <c r="A13" s="23" t="s">
        <v>211</v>
      </c>
      <c r="B13" s="154" t="s">
        <v>212</v>
      </c>
      <c r="C13" s="103">
        <v>37.61</v>
      </c>
      <c r="D13" s="103">
        <v>37.61</v>
      </c>
      <c r="E13" s="103">
        <v>37.61</v>
      </c>
      <c r="F13" s="103">
        <v>37.61</v>
      </c>
      <c r="G13" s="103">
        <v>0</v>
      </c>
      <c r="H13" s="106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</row>
    <row r="14" customHeight="1" spans="1:15">
      <c r="A14" s="23" t="s">
        <v>213</v>
      </c>
      <c r="B14" s="154" t="s">
        <v>214</v>
      </c>
      <c r="C14" s="103">
        <v>28.04</v>
      </c>
      <c r="D14" s="103">
        <v>28.04</v>
      </c>
      <c r="E14" s="103">
        <v>28.04</v>
      </c>
      <c r="F14" s="103">
        <v>26.43</v>
      </c>
      <c r="G14" s="103">
        <v>1.61</v>
      </c>
      <c r="H14" s="106">
        <v>0</v>
      </c>
      <c r="I14" s="103">
        <v>0</v>
      </c>
      <c r="J14" s="103">
        <v>0</v>
      </c>
      <c r="K14" s="103">
        <v>0</v>
      </c>
      <c r="L14" s="103">
        <v>0</v>
      </c>
      <c r="M14" s="103">
        <v>0</v>
      </c>
      <c r="N14" s="103">
        <v>0</v>
      </c>
      <c r="O14" s="103">
        <v>0</v>
      </c>
    </row>
    <row r="15" customHeight="1" spans="1:15">
      <c r="A15" s="23" t="s">
        <v>215</v>
      </c>
      <c r="B15" s="154" t="s">
        <v>216</v>
      </c>
      <c r="C15" s="103">
        <v>2.66</v>
      </c>
      <c r="D15" s="103">
        <v>2.66</v>
      </c>
      <c r="E15" s="103">
        <v>2.66</v>
      </c>
      <c r="F15" s="103">
        <v>2.66</v>
      </c>
      <c r="G15" s="103">
        <v>0</v>
      </c>
      <c r="H15" s="106">
        <v>0</v>
      </c>
      <c r="I15" s="103">
        <v>0</v>
      </c>
      <c r="J15" s="103">
        <v>0</v>
      </c>
      <c r="K15" s="103">
        <v>0</v>
      </c>
      <c r="L15" s="103">
        <v>0</v>
      </c>
      <c r="M15" s="103">
        <v>0</v>
      </c>
      <c r="N15" s="103">
        <v>0</v>
      </c>
      <c r="O15" s="103">
        <v>0</v>
      </c>
    </row>
    <row r="16" customHeight="1" spans="1:15">
      <c r="A16" s="23" t="s">
        <v>217</v>
      </c>
      <c r="B16" s="154" t="s">
        <v>218</v>
      </c>
      <c r="C16" s="103">
        <v>3.96</v>
      </c>
      <c r="D16" s="103">
        <v>3.96</v>
      </c>
      <c r="E16" s="103">
        <v>0</v>
      </c>
      <c r="F16" s="103">
        <v>0</v>
      </c>
      <c r="G16" s="103">
        <v>0</v>
      </c>
      <c r="H16" s="106">
        <v>0</v>
      </c>
      <c r="I16" s="103">
        <v>3.96</v>
      </c>
      <c r="J16" s="103">
        <v>0</v>
      </c>
      <c r="K16" s="103">
        <v>0</v>
      </c>
      <c r="L16" s="103">
        <v>0</v>
      </c>
      <c r="M16" s="103">
        <v>0</v>
      </c>
      <c r="N16" s="103">
        <v>0</v>
      </c>
      <c r="O16" s="103">
        <v>0</v>
      </c>
    </row>
    <row r="17" customHeight="1" spans="1:15">
      <c r="A17" s="23" t="s">
        <v>219</v>
      </c>
      <c r="B17" s="154" t="s">
        <v>220</v>
      </c>
      <c r="C17" s="103">
        <v>8.99</v>
      </c>
      <c r="D17" s="103">
        <v>8.99</v>
      </c>
      <c r="E17" s="103">
        <v>8.99</v>
      </c>
      <c r="F17" s="103">
        <v>8.99</v>
      </c>
      <c r="G17" s="103">
        <v>0</v>
      </c>
      <c r="H17" s="106">
        <v>0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03">
        <v>0</v>
      </c>
    </row>
    <row r="18" customHeight="1" spans="1:15">
      <c r="A18" s="23" t="s">
        <v>221</v>
      </c>
      <c r="B18" s="154" t="s">
        <v>222</v>
      </c>
      <c r="C18" s="103">
        <v>3.43</v>
      </c>
      <c r="D18" s="103">
        <v>3.43</v>
      </c>
      <c r="E18" s="103">
        <v>3.43</v>
      </c>
      <c r="F18" s="103">
        <v>3.43</v>
      </c>
      <c r="G18" s="103">
        <v>0</v>
      </c>
      <c r="H18" s="106">
        <v>0</v>
      </c>
      <c r="I18" s="103">
        <v>0</v>
      </c>
      <c r="J18" s="103">
        <v>0</v>
      </c>
      <c r="K18" s="103">
        <v>0</v>
      </c>
      <c r="L18" s="103">
        <v>0</v>
      </c>
      <c r="M18" s="103">
        <v>0</v>
      </c>
      <c r="N18" s="103">
        <v>0</v>
      </c>
      <c r="O18" s="103">
        <v>0</v>
      </c>
    </row>
    <row r="19" customHeight="1" spans="1:15">
      <c r="A19" s="23" t="s">
        <v>223</v>
      </c>
      <c r="B19" s="154" t="s">
        <v>224</v>
      </c>
      <c r="C19" s="103">
        <v>1.07</v>
      </c>
      <c r="D19" s="103">
        <v>1.07</v>
      </c>
      <c r="E19" s="103">
        <v>1.07</v>
      </c>
      <c r="F19" s="103">
        <v>1.07</v>
      </c>
      <c r="G19" s="103">
        <v>0</v>
      </c>
      <c r="H19" s="106">
        <v>0</v>
      </c>
      <c r="I19" s="103">
        <v>0</v>
      </c>
      <c r="J19" s="103">
        <v>0</v>
      </c>
      <c r="K19" s="103">
        <v>0</v>
      </c>
      <c r="L19" s="103">
        <v>0</v>
      </c>
      <c r="M19" s="103">
        <v>0</v>
      </c>
      <c r="N19" s="103">
        <v>0</v>
      </c>
      <c r="O19" s="103">
        <v>0</v>
      </c>
    </row>
    <row r="20" customHeight="1" spans="1:15">
      <c r="A20" s="23" t="s">
        <v>225</v>
      </c>
      <c r="B20" s="154" t="s">
        <v>226</v>
      </c>
      <c r="C20" s="103">
        <v>6.42</v>
      </c>
      <c r="D20" s="103">
        <v>6.42</v>
      </c>
      <c r="E20" s="103">
        <v>6.42</v>
      </c>
      <c r="F20" s="103">
        <v>0</v>
      </c>
      <c r="G20" s="103">
        <v>6.42</v>
      </c>
      <c r="H20" s="106">
        <v>0</v>
      </c>
      <c r="I20" s="103">
        <v>0</v>
      </c>
      <c r="J20" s="103">
        <v>0</v>
      </c>
      <c r="K20" s="103">
        <v>0</v>
      </c>
      <c r="L20" s="103">
        <v>0</v>
      </c>
      <c r="M20" s="103">
        <v>0</v>
      </c>
      <c r="N20" s="103">
        <v>0</v>
      </c>
      <c r="O20" s="103">
        <v>0</v>
      </c>
    </row>
    <row r="21" customHeight="1" spans="1:15">
      <c r="A21" s="23" t="s">
        <v>227</v>
      </c>
      <c r="B21" s="154" t="s">
        <v>228</v>
      </c>
      <c r="C21" s="103">
        <v>147.07</v>
      </c>
      <c r="D21" s="103">
        <v>21.07</v>
      </c>
      <c r="E21" s="103">
        <v>0</v>
      </c>
      <c r="F21" s="103">
        <v>0</v>
      </c>
      <c r="G21" s="103">
        <v>0</v>
      </c>
      <c r="H21" s="106">
        <v>0</v>
      </c>
      <c r="I21" s="103">
        <v>21.07</v>
      </c>
      <c r="J21" s="103">
        <v>0</v>
      </c>
      <c r="K21" s="103">
        <v>126</v>
      </c>
      <c r="L21" s="103">
        <v>0</v>
      </c>
      <c r="M21" s="103">
        <v>0</v>
      </c>
      <c r="N21" s="103">
        <v>0</v>
      </c>
      <c r="O21" s="103">
        <v>0</v>
      </c>
    </row>
    <row r="22" customHeight="1" spans="1:15">
      <c r="A22" s="23" t="s">
        <v>229</v>
      </c>
      <c r="B22" s="154" t="s">
        <v>230</v>
      </c>
      <c r="C22" s="103">
        <v>37.11</v>
      </c>
      <c r="D22" s="103">
        <v>1</v>
      </c>
      <c r="E22" s="103">
        <v>0</v>
      </c>
      <c r="F22" s="103">
        <v>0</v>
      </c>
      <c r="G22" s="103">
        <v>0</v>
      </c>
      <c r="H22" s="106">
        <v>0</v>
      </c>
      <c r="I22" s="103">
        <v>1</v>
      </c>
      <c r="J22" s="103">
        <v>0</v>
      </c>
      <c r="K22" s="103">
        <v>36.11</v>
      </c>
      <c r="L22" s="103">
        <v>0</v>
      </c>
      <c r="M22" s="103">
        <v>0</v>
      </c>
      <c r="N22" s="103">
        <v>0</v>
      </c>
      <c r="O22" s="103">
        <v>0</v>
      </c>
    </row>
    <row r="23" customHeight="1" spans="1:15">
      <c r="A23" s="23" t="s">
        <v>231</v>
      </c>
      <c r="B23" s="154" t="s">
        <v>232</v>
      </c>
      <c r="C23" s="103">
        <v>17.1</v>
      </c>
      <c r="D23" s="103">
        <v>0.3</v>
      </c>
      <c r="E23" s="103">
        <v>0</v>
      </c>
      <c r="F23" s="103">
        <v>0</v>
      </c>
      <c r="G23" s="103">
        <v>0</v>
      </c>
      <c r="H23" s="106">
        <v>0</v>
      </c>
      <c r="I23" s="103">
        <v>0.3</v>
      </c>
      <c r="J23" s="103">
        <v>0</v>
      </c>
      <c r="K23" s="103">
        <v>16.8</v>
      </c>
      <c r="L23" s="103">
        <v>0</v>
      </c>
      <c r="M23" s="103">
        <v>0</v>
      </c>
      <c r="N23" s="103">
        <v>0</v>
      </c>
      <c r="O23" s="103">
        <v>0</v>
      </c>
    </row>
    <row r="24" customHeight="1" spans="1:15">
      <c r="A24" s="23" t="s">
        <v>233</v>
      </c>
      <c r="B24" s="154" t="s">
        <v>234</v>
      </c>
      <c r="C24" s="103">
        <v>10.5</v>
      </c>
      <c r="D24" s="103">
        <v>0.5</v>
      </c>
      <c r="E24" s="103">
        <v>0</v>
      </c>
      <c r="F24" s="103">
        <v>0</v>
      </c>
      <c r="G24" s="103">
        <v>0</v>
      </c>
      <c r="H24" s="106">
        <v>0</v>
      </c>
      <c r="I24" s="103">
        <v>0.5</v>
      </c>
      <c r="J24" s="103">
        <v>0</v>
      </c>
      <c r="K24" s="103">
        <v>10</v>
      </c>
      <c r="L24" s="103">
        <v>0</v>
      </c>
      <c r="M24" s="103">
        <v>0</v>
      </c>
      <c r="N24" s="103">
        <v>0</v>
      </c>
      <c r="O24" s="103">
        <v>0</v>
      </c>
    </row>
    <row r="25" customHeight="1" spans="1:15">
      <c r="A25" s="23" t="s">
        <v>235</v>
      </c>
      <c r="B25" s="154" t="s">
        <v>236</v>
      </c>
      <c r="C25" s="103">
        <v>10.14</v>
      </c>
      <c r="D25" s="103">
        <v>2.64</v>
      </c>
      <c r="E25" s="103">
        <v>0</v>
      </c>
      <c r="F25" s="103">
        <v>0</v>
      </c>
      <c r="G25" s="103">
        <v>0</v>
      </c>
      <c r="H25" s="106">
        <v>0</v>
      </c>
      <c r="I25" s="103">
        <v>2.64</v>
      </c>
      <c r="J25" s="103">
        <v>0</v>
      </c>
      <c r="K25" s="103">
        <v>7.5</v>
      </c>
      <c r="L25" s="103">
        <v>0</v>
      </c>
      <c r="M25" s="103">
        <v>0</v>
      </c>
      <c r="N25" s="103">
        <v>0</v>
      </c>
      <c r="O25" s="103">
        <v>0</v>
      </c>
    </row>
    <row r="26" customHeight="1" spans="1:15">
      <c r="A26" s="23" t="s">
        <v>237</v>
      </c>
      <c r="B26" s="154" t="s">
        <v>238</v>
      </c>
      <c r="C26" s="103">
        <v>7.3</v>
      </c>
      <c r="D26" s="103">
        <v>3</v>
      </c>
      <c r="E26" s="103">
        <v>0</v>
      </c>
      <c r="F26" s="103">
        <v>0</v>
      </c>
      <c r="G26" s="103">
        <v>0</v>
      </c>
      <c r="H26" s="106">
        <v>0</v>
      </c>
      <c r="I26" s="103">
        <v>3</v>
      </c>
      <c r="J26" s="103">
        <v>0</v>
      </c>
      <c r="K26" s="103">
        <v>4.3</v>
      </c>
      <c r="L26" s="103">
        <v>0</v>
      </c>
      <c r="M26" s="103">
        <v>0</v>
      </c>
      <c r="N26" s="103">
        <v>0</v>
      </c>
      <c r="O26" s="103">
        <v>0</v>
      </c>
    </row>
    <row r="27" customHeight="1" spans="1:15">
      <c r="A27" s="23" t="s">
        <v>239</v>
      </c>
      <c r="B27" s="154" t="s">
        <v>240</v>
      </c>
      <c r="C27" s="103">
        <v>15</v>
      </c>
      <c r="D27" s="103">
        <v>0</v>
      </c>
      <c r="E27" s="103">
        <v>0</v>
      </c>
      <c r="F27" s="103">
        <v>0</v>
      </c>
      <c r="G27" s="103">
        <v>0</v>
      </c>
      <c r="H27" s="106">
        <v>0</v>
      </c>
      <c r="I27" s="103">
        <v>0</v>
      </c>
      <c r="J27" s="103">
        <v>0</v>
      </c>
      <c r="K27" s="103">
        <v>15</v>
      </c>
      <c r="L27" s="103">
        <v>0</v>
      </c>
      <c r="M27" s="103">
        <v>0</v>
      </c>
      <c r="N27" s="103">
        <v>0</v>
      </c>
      <c r="O27" s="103">
        <v>0</v>
      </c>
    </row>
    <row r="28" customHeight="1" spans="1:15">
      <c r="A28" s="23" t="s">
        <v>241</v>
      </c>
      <c r="B28" s="154" t="s">
        <v>242</v>
      </c>
      <c r="C28" s="103">
        <v>1.34</v>
      </c>
      <c r="D28" s="103">
        <v>0</v>
      </c>
      <c r="E28" s="103">
        <v>0</v>
      </c>
      <c r="F28" s="103">
        <v>0</v>
      </c>
      <c r="G28" s="103">
        <v>0</v>
      </c>
      <c r="H28" s="106">
        <v>0</v>
      </c>
      <c r="I28" s="103">
        <v>0</v>
      </c>
      <c r="J28" s="103">
        <v>0</v>
      </c>
      <c r="K28" s="103">
        <v>1.34</v>
      </c>
      <c r="L28" s="103">
        <v>0</v>
      </c>
      <c r="M28" s="103">
        <v>0</v>
      </c>
      <c r="N28" s="103">
        <v>0</v>
      </c>
      <c r="O28" s="103">
        <v>0</v>
      </c>
    </row>
    <row r="29" customHeight="1" spans="1:15">
      <c r="A29" s="23" t="s">
        <v>243</v>
      </c>
      <c r="B29" s="154" t="s">
        <v>244</v>
      </c>
      <c r="C29" s="103">
        <v>10.75</v>
      </c>
      <c r="D29" s="103">
        <v>0</v>
      </c>
      <c r="E29" s="103">
        <v>0</v>
      </c>
      <c r="F29" s="103">
        <v>0</v>
      </c>
      <c r="G29" s="103">
        <v>0</v>
      </c>
      <c r="H29" s="106">
        <v>0</v>
      </c>
      <c r="I29" s="103">
        <v>0</v>
      </c>
      <c r="J29" s="103">
        <v>0</v>
      </c>
      <c r="K29" s="103">
        <v>10.75</v>
      </c>
      <c r="L29" s="103">
        <v>0</v>
      </c>
      <c r="M29" s="103">
        <v>0</v>
      </c>
      <c r="N29" s="103">
        <v>0</v>
      </c>
      <c r="O29" s="103">
        <v>0</v>
      </c>
    </row>
    <row r="30" customHeight="1" spans="1:15">
      <c r="A30" s="23" t="s">
        <v>245</v>
      </c>
      <c r="B30" s="154" t="s">
        <v>246</v>
      </c>
      <c r="C30" s="103">
        <v>7.2</v>
      </c>
      <c r="D30" s="103">
        <v>0</v>
      </c>
      <c r="E30" s="103">
        <v>0</v>
      </c>
      <c r="F30" s="103">
        <v>0</v>
      </c>
      <c r="G30" s="103">
        <v>0</v>
      </c>
      <c r="H30" s="106">
        <v>0</v>
      </c>
      <c r="I30" s="103">
        <v>0</v>
      </c>
      <c r="J30" s="103">
        <v>0</v>
      </c>
      <c r="K30" s="103">
        <v>7.2</v>
      </c>
      <c r="L30" s="103">
        <v>0</v>
      </c>
      <c r="M30" s="103">
        <v>0</v>
      </c>
      <c r="N30" s="103">
        <v>0</v>
      </c>
      <c r="O30" s="103">
        <v>0</v>
      </c>
    </row>
    <row r="31" customHeight="1" spans="1:15">
      <c r="A31" s="23" t="s">
        <v>247</v>
      </c>
      <c r="B31" s="154" t="s">
        <v>248</v>
      </c>
      <c r="C31" s="103">
        <v>1.07</v>
      </c>
      <c r="D31" s="103">
        <v>1.07</v>
      </c>
      <c r="E31" s="103">
        <v>0</v>
      </c>
      <c r="F31" s="103">
        <v>0</v>
      </c>
      <c r="G31" s="103">
        <v>0</v>
      </c>
      <c r="H31" s="106">
        <v>0</v>
      </c>
      <c r="I31" s="103">
        <v>1.07</v>
      </c>
      <c r="J31" s="103">
        <v>0</v>
      </c>
      <c r="K31" s="103">
        <v>0</v>
      </c>
      <c r="L31" s="103">
        <v>0</v>
      </c>
      <c r="M31" s="103">
        <v>0</v>
      </c>
      <c r="N31" s="103">
        <v>0</v>
      </c>
      <c r="O31" s="103">
        <v>0</v>
      </c>
    </row>
    <row r="32" customHeight="1" spans="1:15">
      <c r="A32" s="23" t="s">
        <v>249</v>
      </c>
      <c r="B32" s="154" t="s">
        <v>250</v>
      </c>
      <c r="C32" s="103">
        <v>0.04</v>
      </c>
      <c r="D32" s="103">
        <v>0.04</v>
      </c>
      <c r="E32" s="103">
        <v>0</v>
      </c>
      <c r="F32" s="103">
        <v>0</v>
      </c>
      <c r="G32" s="103">
        <v>0</v>
      </c>
      <c r="H32" s="106">
        <v>0</v>
      </c>
      <c r="I32" s="103">
        <v>0.04</v>
      </c>
      <c r="J32" s="103">
        <v>0</v>
      </c>
      <c r="K32" s="103">
        <v>0</v>
      </c>
      <c r="L32" s="103">
        <v>0</v>
      </c>
      <c r="M32" s="103">
        <v>0</v>
      </c>
      <c r="N32" s="103">
        <v>0</v>
      </c>
      <c r="O32" s="103">
        <v>0</v>
      </c>
    </row>
    <row r="33" customHeight="1" spans="1:15">
      <c r="A33" s="23" t="s">
        <v>251</v>
      </c>
      <c r="B33" s="154" t="s">
        <v>252</v>
      </c>
      <c r="C33" s="103">
        <v>21.82</v>
      </c>
      <c r="D33" s="103">
        <v>12.32</v>
      </c>
      <c r="E33" s="103">
        <v>0</v>
      </c>
      <c r="F33" s="103">
        <v>0</v>
      </c>
      <c r="G33" s="103">
        <v>0</v>
      </c>
      <c r="H33" s="106">
        <v>0</v>
      </c>
      <c r="I33" s="103">
        <v>12.32</v>
      </c>
      <c r="J33" s="103">
        <v>0</v>
      </c>
      <c r="K33" s="103">
        <v>9.5</v>
      </c>
      <c r="L33" s="103">
        <v>0</v>
      </c>
      <c r="M33" s="103">
        <v>0</v>
      </c>
      <c r="N33" s="103">
        <v>0</v>
      </c>
      <c r="O33" s="103">
        <v>0</v>
      </c>
    </row>
    <row r="34" customHeight="1" spans="1:15">
      <c r="A34" s="23" t="s">
        <v>253</v>
      </c>
      <c r="B34" s="154" t="s">
        <v>254</v>
      </c>
      <c r="C34" s="103">
        <v>7.7</v>
      </c>
      <c r="D34" s="103">
        <v>0.2</v>
      </c>
      <c r="E34" s="103">
        <v>0</v>
      </c>
      <c r="F34" s="103">
        <v>0</v>
      </c>
      <c r="G34" s="103">
        <v>0</v>
      </c>
      <c r="H34" s="106">
        <v>0</v>
      </c>
      <c r="I34" s="103">
        <v>0.2</v>
      </c>
      <c r="J34" s="103">
        <v>0</v>
      </c>
      <c r="K34" s="103">
        <v>7.5</v>
      </c>
      <c r="L34" s="103">
        <v>0</v>
      </c>
      <c r="M34" s="103">
        <v>0</v>
      </c>
      <c r="N34" s="103">
        <v>0</v>
      </c>
      <c r="O34" s="103">
        <v>0</v>
      </c>
    </row>
  </sheetData>
  <sheetProtection formatCells="0" formatColumns="0" formatRows="0"/>
  <mergeCells count="14">
    <mergeCell ref="G6:H6"/>
    <mergeCell ref="A4:A7"/>
    <mergeCell ref="B4:B7"/>
    <mergeCell ref="C4:C7"/>
    <mergeCell ref="D5:D7"/>
    <mergeCell ref="E6:E7"/>
    <mergeCell ref="F6:F7"/>
    <mergeCell ref="I5:I7"/>
    <mergeCell ref="J5:J7"/>
    <mergeCell ref="K4:K7"/>
    <mergeCell ref="L4:L7"/>
    <mergeCell ref="M4:M7"/>
    <mergeCell ref="N4:N7"/>
    <mergeCell ref="O4:O7"/>
  </mergeCells>
  <printOptions horizontalCentered="1"/>
  <pageMargins left="0.59" right="0.59" top="0.59" bottom="0.59" header="0.31" footer="0.31"/>
  <pageSetup paperSize="9" fitToHeight="999" orientation="landscape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2.8333333333333" customWidth="1"/>
    <col min="2" max="2" width="18.6666666666667" customWidth="1"/>
    <col min="3" max="3" width="17.8333333333333" customWidth="1"/>
    <col min="4" max="12" width="14.5" customWidth="1"/>
    <col min="13" max="13" width="13" customWidth="1"/>
  </cols>
  <sheetData>
    <row r="1" customHeight="1"/>
    <row r="2" s="110" customFormat="1" ht="30" customHeight="1" spans="1:13">
      <c r="A2" s="130"/>
      <c r="B2" s="112" t="s">
        <v>255</v>
      </c>
      <c r="C2" s="112"/>
      <c r="D2" s="112"/>
      <c r="E2" s="112"/>
      <c r="F2" s="112"/>
      <c r="G2" s="112"/>
      <c r="H2" s="112"/>
      <c r="I2" s="133"/>
      <c r="J2" s="133"/>
      <c r="K2" s="133"/>
      <c r="L2" s="133"/>
      <c r="M2" s="133"/>
    </row>
    <row r="3" ht="18" customHeight="1" spans="2:13">
      <c r="B3" s="16" t="s">
        <v>2</v>
      </c>
      <c r="M3" s="125" t="s">
        <v>256</v>
      </c>
    </row>
    <row r="4" s="129" customFormat="1" ht="21.75" customHeight="1" spans="1:13">
      <c r="A4" s="9" t="s">
        <v>97</v>
      </c>
      <c r="B4" s="70" t="s">
        <v>120</v>
      </c>
      <c r="C4" s="68" t="s">
        <v>257</v>
      </c>
      <c r="D4" s="68"/>
      <c r="E4" s="68"/>
      <c r="F4" s="84" t="s">
        <v>258</v>
      </c>
      <c r="G4" s="84" t="s">
        <v>259</v>
      </c>
      <c r="H4" s="131" t="s">
        <v>260</v>
      </c>
      <c r="I4" s="134" t="s">
        <v>261</v>
      </c>
      <c r="J4" s="135" t="s">
        <v>262</v>
      </c>
      <c r="K4" s="136" t="s">
        <v>263</v>
      </c>
      <c r="L4" s="136" t="s">
        <v>264</v>
      </c>
      <c r="M4" s="137" t="s">
        <v>144</v>
      </c>
    </row>
    <row r="5" s="129" customFormat="1" ht="37.5" customHeight="1" spans="1:13">
      <c r="A5" s="9"/>
      <c r="B5" s="70"/>
      <c r="C5" s="70" t="s">
        <v>107</v>
      </c>
      <c r="D5" s="84" t="s">
        <v>265</v>
      </c>
      <c r="E5" s="84" t="s">
        <v>266</v>
      </c>
      <c r="F5" s="84"/>
      <c r="G5" s="84"/>
      <c r="H5" s="131"/>
      <c r="I5" s="134"/>
      <c r="J5" s="135"/>
      <c r="K5" s="135"/>
      <c r="L5" s="135"/>
      <c r="M5" s="137"/>
    </row>
    <row r="6" s="129" customFormat="1" ht="18" customHeight="1" spans="1:13">
      <c r="A6" s="132" t="s">
        <v>118</v>
      </c>
      <c r="B6" s="132" t="s">
        <v>118</v>
      </c>
      <c r="C6" s="67">
        <v>1</v>
      </c>
      <c r="D6" s="77">
        <v>2</v>
      </c>
      <c r="E6" s="77">
        <v>3</v>
      </c>
      <c r="F6" s="77">
        <v>4</v>
      </c>
      <c r="G6" s="77">
        <v>5</v>
      </c>
      <c r="H6" s="77">
        <v>6</v>
      </c>
      <c r="I6" s="138">
        <v>7</v>
      </c>
      <c r="J6" s="138">
        <v>8</v>
      </c>
      <c r="K6" s="138">
        <v>9</v>
      </c>
      <c r="L6" s="138">
        <v>10</v>
      </c>
      <c r="M6" s="138">
        <v>11</v>
      </c>
    </row>
    <row r="7" s="16" customFormat="1" ht="18" customHeight="1" spans="1:14">
      <c r="A7" s="23"/>
      <c r="B7" s="115" t="s">
        <v>99</v>
      </c>
      <c r="C7" s="124">
        <v>4.5</v>
      </c>
      <c r="D7" s="124">
        <v>3.43</v>
      </c>
      <c r="E7" s="124">
        <v>1.07</v>
      </c>
      <c r="F7" s="124">
        <v>6.42</v>
      </c>
      <c r="G7" s="124">
        <v>0</v>
      </c>
      <c r="H7" s="124">
        <v>0.43</v>
      </c>
      <c r="I7" s="124">
        <v>0</v>
      </c>
      <c r="J7" s="139">
        <v>0</v>
      </c>
      <c r="K7" s="139">
        <v>8.99</v>
      </c>
      <c r="L7" s="139">
        <v>0</v>
      </c>
      <c r="M7" s="124">
        <v>0</v>
      </c>
      <c r="N7" s="140"/>
    </row>
    <row r="8" ht="18" customHeight="1" spans="1:17">
      <c r="A8" s="23" t="s">
        <v>130</v>
      </c>
      <c r="B8" s="115" t="s">
        <v>131</v>
      </c>
      <c r="C8" s="124">
        <v>4.5</v>
      </c>
      <c r="D8" s="124">
        <v>3.43</v>
      </c>
      <c r="E8" s="124">
        <v>1.07</v>
      </c>
      <c r="F8" s="124">
        <v>6.42</v>
      </c>
      <c r="G8" s="124">
        <v>0</v>
      </c>
      <c r="H8" s="124">
        <v>0.43</v>
      </c>
      <c r="I8" s="124">
        <v>0</v>
      </c>
      <c r="J8" s="139">
        <v>0</v>
      </c>
      <c r="K8" s="139">
        <v>8.99</v>
      </c>
      <c r="L8" s="139">
        <v>0</v>
      </c>
      <c r="M8" s="124">
        <v>0</v>
      </c>
      <c r="N8" s="16"/>
      <c r="O8" s="16"/>
      <c r="P8" s="16"/>
      <c r="Q8" s="16"/>
    </row>
    <row r="9" ht="18" customHeight="1" spans="1:13">
      <c r="A9" s="23" t="s">
        <v>132</v>
      </c>
      <c r="B9" s="115" t="s">
        <v>133</v>
      </c>
      <c r="C9" s="124">
        <v>4.5</v>
      </c>
      <c r="D9" s="124">
        <v>3.43</v>
      </c>
      <c r="E9" s="124">
        <v>1.07</v>
      </c>
      <c r="F9" s="124">
        <v>6.42</v>
      </c>
      <c r="G9" s="124">
        <v>0</v>
      </c>
      <c r="H9" s="124">
        <v>0.43</v>
      </c>
      <c r="I9" s="124">
        <v>0</v>
      </c>
      <c r="J9" s="139">
        <v>0</v>
      </c>
      <c r="K9" s="139">
        <v>8.99</v>
      </c>
      <c r="L9" s="139">
        <v>0</v>
      </c>
      <c r="M9" s="124">
        <v>0</v>
      </c>
    </row>
    <row r="10" ht="16.5" customHeight="1" spans="2:13">
      <c r="B10" s="16"/>
      <c r="C10" s="16"/>
      <c r="D10" s="16"/>
      <c r="G10" s="16"/>
      <c r="M10" s="16"/>
    </row>
    <row r="11" ht="16.5" customHeight="1" spans="3:13">
      <c r="C11" s="16"/>
      <c r="D11" s="16"/>
      <c r="G11" s="16"/>
      <c r="M11" s="16"/>
    </row>
    <row r="12" spans="4:13">
      <c r="D12" s="16"/>
      <c r="G12" s="16"/>
      <c r="M12" s="16"/>
    </row>
    <row r="13" spans="2:13">
      <c r="B13" s="16"/>
      <c r="J13" s="16"/>
      <c r="K13" s="16"/>
      <c r="L13" s="16"/>
      <c r="M13" s="16"/>
    </row>
    <row r="14" spans="5:12">
      <c r="E14" s="16"/>
      <c r="J14" s="16"/>
      <c r="K14" s="16"/>
      <c r="L14" s="16"/>
    </row>
    <row r="15" spans="10:12">
      <c r="J15" s="16"/>
      <c r="K15" s="16"/>
      <c r="L15" s="16"/>
    </row>
    <row r="16" spans="10:12">
      <c r="J16" s="16"/>
      <c r="K16" s="16"/>
      <c r="L16" s="16"/>
    </row>
    <row r="17" spans="9:12">
      <c r="I17" s="16"/>
      <c r="J17" s="16"/>
      <c r="K17" s="16"/>
      <c r="L17" s="16"/>
    </row>
    <row r="18" spans="9:9">
      <c r="I18" s="16"/>
    </row>
  </sheetData>
  <sheetProtection formatCells="0" formatColumns="0" formatRows="0"/>
  <mergeCells count="10">
    <mergeCell ref="A4:A5"/>
    <mergeCell ref="B4:B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59" right="0.59" top="0.59" bottom="0.59" header="0.31" footer="0.31"/>
  <pageSetup paperSize="9" scale="85" fitToHeight="999" orientation="landscape" horizontalDpi="600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40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1" customWidth="1"/>
    <col min="2" max="2" width="23.6666666666667" customWidth="1"/>
    <col min="3" max="8" width="12.8333333333333" customWidth="1"/>
    <col min="9" max="9" width="10.6666666666667" customWidth="1"/>
    <col min="10" max="12" width="10.5" customWidth="1"/>
    <col min="13" max="13" width="11.1666666666667" customWidth="1"/>
  </cols>
  <sheetData>
    <row r="2" s="110" customFormat="1" ht="30" customHeight="1" spans="2:8">
      <c r="B2" s="112" t="s">
        <v>267</v>
      </c>
      <c r="C2" s="112"/>
      <c r="D2" s="112"/>
      <c r="E2" s="112"/>
      <c r="F2" s="112"/>
      <c r="G2" s="112"/>
      <c r="H2" s="112"/>
    </row>
    <row r="3" ht="18" customHeight="1" spans="2:13">
      <c r="B3" s="16" t="s">
        <v>2</v>
      </c>
      <c r="M3" s="125" t="s">
        <v>256</v>
      </c>
    </row>
    <row r="4" ht="27.75" customHeight="1" spans="1:15">
      <c r="A4" s="122" t="s">
        <v>97</v>
      </c>
      <c r="B4" s="70" t="s">
        <v>120</v>
      </c>
      <c r="C4" s="68" t="s">
        <v>257</v>
      </c>
      <c r="D4" s="68"/>
      <c r="E4" s="68"/>
      <c r="F4" s="84" t="s">
        <v>258</v>
      </c>
      <c r="G4" s="84" t="s">
        <v>259</v>
      </c>
      <c r="H4" s="84" t="s">
        <v>260</v>
      </c>
      <c r="I4" s="126" t="s">
        <v>261</v>
      </c>
      <c r="J4" s="126" t="s">
        <v>262</v>
      </c>
      <c r="K4" s="127" t="s">
        <v>263</v>
      </c>
      <c r="L4" s="127" t="s">
        <v>264</v>
      </c>
      <c r="M4" s="126" t="s">
        <v>144</v>
      </c>
      <c r="O4" s="16"/>
    </row>
    <row r="5" ht="27.75" customHeight="1" spans="1:13">
      <c r="A5" s="122"/>
      <c r="B5" s="70"/>
      <c r="C5" s="70" t="s">
        <v>107</v>
      </c>
      <c r="D5" s="84" t="s">
        <v>265</v>
      </c>
      <c r="E5" s="84" t="s">
        <v>266</v>
      </c>
      <c r="F5" s="84"/>
      <c r="G5" s="84"/>
      <c r="H5" s="84"/>
      <c r="I5" s="126"/>
      <c r="J5" s="126"/>
      <c r="K5" s="126"/>
      <c r="L5" s="126"/>
      <c r="M5" s="126"/>
    </row>
    <row r="6" ht="18" customHeight="1" spans="1:15">
      <c r="A6" s="123" t="s">
        <v>118</v>
      </c>
      <c r="B6" s="123" t="s">
        <v>118</v>
      </c>
      <c r="C6" s="70">
        <v>1</v>
      </c>
      <c r="D6" s="84">
        <v>2</v>
      </c>
      <c r="E6" s="84">
        <v>3</v>
      </c>
      <c r="F6" s="84">
        <v>4</v>
      </c>
      <c r="G6" s="84">
        <v>5</v>
      </c>
      <c r="H6" s="84">
        <v>6</v>
      </c>
      <c r="I6" s="128">
        <v>7</v>
      </c>
      <c r="J6" s="128">
        <v>8</v>
      </c>
      <c r="K6" s="128">
        <v>9</v>
      </c>
      <c r="L6" s="128">
        <v>10</v>
      </c>
      <c r="M6" s="128">
        <v>11</v>
      </c>
      <c r="N6" s="16"/>
      <c r="O6" s="16"/>
    </row>
    <row r="7" s="16" customFormat="1" ht="18" customHeight="1" spans="1:13">
      <c r="A7" s="23"/>
      <c r="B7" s="115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</row>
    <row r="8" ht="16.5" customHeight="1" spans="2:13">
      <c r="B8" s="16"/>
      <c r="C8" s="16"/>
      <c r="D8" s="16"/>
      <c r="E8" s="16"/>
      <c r="F8" s="16"/>
      <c r="G8" s="16"/>
      <c r="H8" s="16"/>
      <c r="M8" s="16"/>
    </row>
    <row r="9" ht="16.5" customHeight="1" spans="2:12">
      <c r="B9" s="16"/>
      <c r="C9" s="16"/>
      <c r="D9" s="16"/>
      <c r="F9" s="16"/>
      <c r="G9" s="16"/>
      <c r="H9" s="16"/>
      <c r="J9" s="16"/>
      <c r="K9" s="16"/>
      <c r="L9" s="16"/>
    </row>
    <row r="10" ht="16.5" customHeight="1" spans="5:12">
      <c r="E10" s="16"/>
      <c r="F10" s="16"/>
      <c r="G10" s="16"/>
      <c r="H10" s="16"/>
      <c r="J10" s="16"/>
      <c r="K10" s="16"/>
      <c r="L10" s="16"/>
    </row>
    <row r="11" ht="16.5" customHeight="1" spans="5:12">
      <c r="E11" s="16"/>
      <c r="F11" s="16"/>
      <c r="G11" s="16"/>
      <c r="J11" s="16"/>
      <c r="K11" s="16"/>
      <c r="L11" s="16"/>
    </row>
    <row r="12" ht="9.75" customHeight="1" spans="5:12">
      <c r="E12" s="16"/>
      <c r="F12" s="16"/>
      <c r="G12" s="16"/>
      <c r="J12" s="16"/>
      <c r="K12" s="16"/>
      <c r="L12" s="16"/>
    </row>
    <row r="13" customHeight="1" spans="6:12">
      <c r="F13" s="16"/>
      <c r="G13" s="16"/>
      <c r="J13" s="16"/>
      <c r="K13" s="16"/>
      <c r="L13" s="16"/>
    </row>
    <row r="14" customHeight="1" spans="6:12">
      <c r="F14" s="16"/>
      <c r="G14" s="16"/>
      <c r="J14" s="16"/>
      <c r="K14" s="16"/>
      <c r="L14" s="16"/>
    </row>
    <row r="15" customHeight="1" spans="5:12">
      <c r="E15" s="16"/>
      <c r="F15" s="16"/>
      <c r="G15" s="16"/>
      <c r="J15" s="16"/>
      <c r="K15" s="16"/>
      <c r="L15" s="16"/>
    </row>
    <row r="16" customHeight="1" spans="6:12">
      <c r="F16" s="16"/>
      <c r="G16" s="16"/>
      <c r="J16" s="16"/>
      <c r="K16" s="16"/>
      <c r="L16" s="16"/>
    </row>
    <row r="17" customHeight="1" spans="5:12">
      <c r="E17" s="16"/>
      <c r="F17" s="16"/>
      <c r="I17" s="16"/>
      <c r="J17" s="16"/>
      <c r="K17" s="16"/>
      <c r="L17" s="16"/>
    </row>
    <row r="18" customHeight="1" spans="9:9">
      <c r="I18" s="16"/>
    </row>
    <row r="19" customHeight="1" spans="8:9">
      <c r="H19" s="16"/>
      <c r="I19" s="16"/>
    </row>
    <row r="37" customHeight="1" spans="2:2">
      <c r="B37" s="16"/>
    </row>
    <row r="38" customHeight="1" spans="2:2">
      <c r="B38" s="16"/>
    </row>
    <row r="39" customHeight="1" spans="2:2">
      <c r="B39" s="16"/>
    </row>
    <row r="40" customHeight="1" spans="2:2">
      <c r="B40" s="16"/>
    </row>
  </sheetData>
  <sheetProtection formatCells="0" formatColumns="0" formatRows="0"/>
  <mergeCells count="10">
    <mergeCell ref="A4:A5"/>
    <mergeCell ref="B4:B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59" right="0.59" top="0.59" bottom="0.59" header="0.31" footer="0.31"/>
  <pageSetup paperSize="9" fitToHeight="999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V16"/>
  <sheetViews>
    <sheetView showGridLines="0" showZeros="0" workbookViewId="0">
      <selection activeCell="A1" sqref="A1"/>
    </sheetView>
  </sheetViews>
  <sheetFormatPr defaultColWidth="8" defaultRowHeight="18" customHeight="1"/>
  <cols>
    <col min="1" max="1" width="10.5" customWidth="1"/>
    <col min="2" max="2" width="26.5" style="88" customWidth="1"/>
    <col min="3" max="5" width="12.8333333333333" style="89" customWidth="1"/>
    <col min="6" max="9" width="8.83333333333333" style="89" customWidth="1"/>
    <col min="10" max="10" width="12.1666666666667" style="89" customWidth="1"/>
    <col min="11" max="15" width="8.83333333333333" style="90" customWidth="1"/>
    <col min="16" max="21" width="11.6666666666667" style="90" customWidth="1"/>
    <col min="22" max="16384" width="8" style="90"/>
  </cols>
  <sheetData>
    <row r="2" s="110" customFormat="1" ht="30" customHeight="1" spans="2:256">
      <c r="B2" s="112" t="s">
        <v>268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  <c r="IV2" s="113"/>
    </row>
    <row r="3" s="87" customFormat="1" customHeight="1" spans="2:21">
      <c r="B3" s="87" t="s">
        <v>2</v>
      </c>
      <c r="C3" s="97"/>
      <c r="D3" s="96"/>
      <c r="E3" s="96"/>
      <c r="F3" s="97"/>
      <c r="G3" s="97"/>
      <c r="H3" s="97"/>
      <c r="I3" s="97"/>
      <c r="J3" s="97"/>
      <c r="P3" s="121"/>
      <c r="Q3" s="121"/>
      <c r="R3" s="121"/>
      <c r="S3" s="121"/>
      <c r="T3" s="121" t="s">
        <v>9</v>
      </c>
      <c r="U3" s="121"/>
    </row>
    <row r="4" s="87" customFormat="1" ht="24.75" customHeight="1" spans="1:21">
      <c r="A4" s="116" t="s">
        <v>97</v>
      </c>
      <c r="B4" s="71" t="s">
        <v>269</v>
      </c>
      <c r="C4" s="71" t="s">
        <v>135</v>
      </c>
      <c r="D4" s="68" t="s">
        <v>270</v>
      </c>
      <c r="E4" s="68"/>
      <c r="F4" s="68"/>
      <c r="G4" s="68"/>
      <c r="H4" s="68"/>
      <c r="I4" s="68"/>
      <c r="J4" s="68"/>
      <c r="K4" s="71" t="s">
        <v>271</v>
      </c>
      <c r="L4" s="83" t="s">
        <v>102</v>
      </c>
      <c r="M4" s="83" t="s">
        <v>103</v>
      </c>
      <c r="N4" s="83" t="s">
        <v>104</v>
      </c>
      <c r="O4" s="71" t="s">
        <v>272</v>
      </c>
      <c r="P4" s="105" t="s">
        <v>273</v>
      </c>
      <c r="Q4" s="105"/>
      <c r="R4" s="105"/>
      <c r="S4" s="105"/>
      <c r="T4" s="105"/>
      <c r="U4" s="105"/>
    </row>
    <row r="5" s="87" customFormat="1" ht="38.25" customHeight="1" spans="1:21">
      <c r="A5" s="117"/>
      <c r="B5" s="71"/>
      <c r="C5" s="71"/>
      <c r="D5" s="71" t="s">
        <v>107</v>
      </c>
      <c r="E5" s="71" t="s">
        <v>123</v>
      </c>
      <c r="F5" s="71" t="s">
        <v>108</v>
      </c>
      <c r="G5" s="71" t="s">
        <v>109</v>
      </c>
      <c r="H5" s="71" t="s">
        <v>110</v>
      </c>
      <c r="I5" s="71" t="s">
        <v>111</v>
      </c>
      <c r="J5" s="71" t="s">
        <v>112</v>
      </c>
      <c r="K5" s="71"/>
      <c r="L5" s="85"/>
      <c r="M5" s="85"/>
      <c r="N5" s="85"/>
      <c r="O5" s="71"/>
      <c r="P5" s="83" t="s">
        <v>274</v>
      </c>
      <c r="Q5" s="83" t="s">
        <v>125</v>
      </c>
      <c r="R5" s="83" t="s">
        <v>275</v>
      </c>
      <c r="S5" s="83" t="s">
        <v>127</v>
      </c>
      <c r="T5" s="83" t="s">
        <v>128</v>
      </c>
      <c r="U5" s="83" t="s">
        <v>129</v>
      </c>
    </row>
    <row r="6" s="87" customFormat="1" customHeight="1" spans="1:21">
      <c r="A6" s="118" t="s">
        <v>118</v>
      </c>
      <c r="B6" s="119" t="s">
        <v>118</v>
      </c>
      <c r="C6" s="119">
        <v>1</v>
      </c>
      <c r="D6" s="83">
        <v>2</v>
      </c>
      <c r="E6" s="83">
        <v>3</v>
      </c>
      <c r="F6" s="83">
        <v>5</v>
      </c>
      <c r="G6" s="83">
        <v>7</v>
      </c>
      <c r="H6" s="83">
        <v>8</v>
      </c>
      <c r="I6" s="83">
        <v>9</v>
      </c>
      <c r="J6" s="83">
        <v>10</v>
      </c>
      <c r="K6" s="99">
        <v>11</v>
      </c>
      <c r="L6" s="83">
        <v>12</v>
      </c>
      <c r="M6" s="99">
        <v>13</v>
      </c>
      <c r="N6" s="83">
        <v>14</v>
      </c>
      <c r="O6" s="99">
        <v>15</v>
      </c>
      <c r="P6" s="99">
        <v>16</v>
      </c>
      <c r="Q6" s="83">
        <v>17</v>
      </c>
      <c r="R6" s="99">
        <v>18</v>
      </c>
      <c r="S6" s="99">
        <v>19</v>
      </c>
      <c r="T6" s="83">
        <v>20</v>
      </c>
      <c r="U6" s="99">
        <v>21</v>
      </c>
    </row>
    <row r="7" customHeight="1" spans="1:21">
      <c r="A7" s="23"/>
      <c r="B7" s="120" t="s">
        <v>99</v>
      </c>
      <c r="C7" s="103">
        <v>126</v>
      </c>
      <c r="D7" s="103">
        <v>126</v>
      </c>
      <c r="E7" s="103">
        <v>126</v>
      </c>
      <c r="F7" s="103">
        <v>0</v>
      </c>
      <c r="G7" s="103">
        <v>0</v>
      </c>
      <c r="H7" s="102">
        <v>0</v>
      </c>
      <c r="I7" s="103">
        <v>0</v>
      </c>
      <c r="J7" s="106">
        <v>0</v>
      </c>
      <c r="K7" s="106">
        <v>0</v>
      </c>
      <c r="L7" s="106">
        <v>0</v>
      </c>
      <c r="M7" s="106">
        <v>0</v>
      </c>
      <c r="N7" s="106">
        <v>0</v>
      </c>
      <c r="O7" s="106">
        <v>0</v>
      </c>
      <c r="P7" s="106">
        <v>0</v>
      </c>
      <c r="Q7" s="106">
        <v>0</v>
      </c>
      <c r="R7" s="106">
        <v>0</v>
      </c>
      <c r="S7" s="106">
        <v>0</v>
      </c>
      <c r="T7" s="106">
        <v>0</v>
      </c>
      <c r="U7" s="106">
        <v>0</v>
      </c>
    </row>
    <row r="8" customHeight="1" spans="1:21">
      <c r="A8" s="23" t="s">
        <v>130</v>
      </c>
      <c r="B8" s="120" t="s">
        <v>131</v>
      </c>
      <c r="C8" s="103">
        <v>126</v>
      </c>
      <c r="D8" s="103">
        <v>126</v>
      </c>
      <c r="E8" s="103">
        <v>126</v>
      </c>
      <c r="F8" s="103">
        <v>0</v>
      </c>
      <c r="G8" s="103">
        <v>0</v>
      </c>
      <c r="H8" s="102">
        <v>0</v>
      </c>
      <c r="I8" s="103">
        <v>0</v>
      </c>
      <c r="J8" s="106">
        <v>0</v>
      </c>
      <c r="K8" s="106">
        <v>0</v>
      </c>
      <c r="L8" s="106">
        <v>0</v>
      </c>
      <c r="M8" s="106">
        <v>0</v>
      </c>
      <c r="N8" s="106">
        <v>0</v>
      </c>
      <c r="O8" s="106">
        <v>0</v>
      </c>
      <c r="P8" s="106">
        <v>0</v>
      </c>
      <c r="Q8" s="106">
        <v>0</v>
      </c>
      <c r="R8" s="106">
        <v>0</v>
      </c>
      <c r="S8" s="106">
        <v>0</v>
      </c>
      <c r="T8" s="106">
        <v>0</v>
      </c>
      <c r="U8" s="106">
        <v>0</v>
      </c>
    </row>
    <row r="9" customHeight="1" spans="1:21">
      <c r="A9" s="23" t="s">
        <v>132</v>
      </c>
      <c r="B9" s="120" t="s">
        <v>133</v>
      </c>
      <c r="C9" s="103">
        <v>126</v>
      </c>
      <c r="D9" s="103">
        <v>126</v>
      </c>
      <c r="E9" s="103">
        <v>126</v>
      </c>
      <c r="F9" s="103">
        <v>0</v>
      </c>
      <c r="G9" s="103">
        <v>0</v>
      </c>
      <c r="H9" s="102">
        <v>0</v>
      </c>
      <c r="I9" s="103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106">
        <v>0</v>
      </c>
      <c r="R9" s="106">
        <v>0</v>
      </c>
      <c r="S9" s="106">
        <v>0</v>
      </c>
      <c r="T9" s="106">
        <v>0</v>
      </c>
      <c r="U9" s="106">
        <v>0</v>
      </c>
    </row>
    <row r="10" customHeight="1" spans="1:21">
      <c r="A10" s="23" t="s">
        <v>276</v>
      </c>
      <c r="B10" s="120" t="s">
        <v>277</v>
      </c>
      <c r="C10" s="103">
        <v>5</v>
      </c>
      <c r="D10" s="103">
        <v>5</v>
      </c>
      <c r="E10" s="103">
        <v>5</v>
      </c>
      <c r="F10" s="103">
        <v>0</v>
      </c>
      <c r="G10" s="103">
        <v>0</v>
      </c>
      <c r="H10" s="102">
        <v>0</v>
      </c>
      <c r="I10" s="103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6">
        <v>0</v>
      </c>
      <c r="S10" s="106">
        <v>0</v>
      </c>
      <c r="T10" s="106">
        <v>0</v>
      </c>
      <c r="U10" s="106">
        <v>0</v>
      </c>
    </row>
    <row r="11" customHeight="1" spans="1:21">
      <c r="A11" s="23" t="s">
        <v>276</v>
      </c>
      <c r="B11" s="120" t="s">
        <v>278</v>
      </c>
      <c r="C11" s="103">
        <v>28</v>
      </c>
      <c r="D11" s="103">
        <v>28</v>
      </c>
      <c r="E11" s="103">
        <v>28</v>
      </c>
      <c r="F11" s="103">
        <v>0</v>
      </c>
      <c r="G11" s="103">
        <v>0</v>
      </c>
      <c r="H11" s="102">
        <v>0</v>
      </c>
      <c r="I11" s="103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06">
        <v>0</v>
      </c>
      <c r="R11" s="106">
        <v>0</v>
      </c>
      <c r="S11" s="106">
        <v>0</v>
      </c>
      <c r="T11" s="106">
        <v>0</v>
      </c>
      <c r="U11" s="106">
        <v>0</v>
      </c>
    </row>
    <row r="12" customHeight="1" spans="1:21">
      <c r="A12" s="23" t="s">
        <v>276</v>
      </c>
      <c r="B12" s="120" t="s">
        <v>279</v>
      </c>
      <c r="C12" s="103">
        <v>48</v>
      </c>
      <c r="D12" s="103">
        <v>48</v>
      </c>
      <c r="E12" s="103">
        <v>48</v>
      </c>
      <c r="F12" s="103">
        <v>0</v>
      </c>
      <c r="G12" s="103">
        <v>0</v>
      </c>
      <c r="H12" s="102">
        <v>0</v>
      </c>
      <c r="I12" s="103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106">
        <v>0</v>
      </c>
      <c r="R12" s="106">
        <v>0</v>
      </c>
      <c r="S12" s="106">
        <v>0</v>
      </c>
      <c r="T12" s="106">
        <v>0</v>
      </c>
      <c r="U12" s="106">
        <v>0</v>
      </c>
    </row>
    <row r="13" customHeight="1" spans="1:21">
      <c r="A13" s="23" t="s">
        <v>276</v>
      </c>
      <c r="B13" s="120" t="s">
        <v>280</v>
      </c>
      <c r="C13" s="103">
        <v>10</v>
      </c>
      <c r="D13" s="103">
        <v>10</v>
      </c>
      <c r="E13" s="103">
        <v>10</v>
      </c>
      <c r="F13" s="103">
        <v>0</v>
      </c>
      <c r="G13" s="103">
        <v>0</v>
      </c>
      <c r="H13" s="102">
        <v>0</v>
      </c>
      <c r="I13" s="103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106">
        <v>0</v>
      </c>
      <c r="R13" s="106">
        <v>0</v>
      </c>
      <c r="S13" s="106">
        <v>0</v>
      </c>
      <c r="T13" s="106">
        <v>0</v>
      </c>
      <c r="U13" s="106">
        <v>0</v>
      </c>
    </row>
    <row r="14" customHeight="1" spans="1:21">
      <c r="A14" s="23" t="s">
        <v>276</v>
      </c>
      <c r="B14" s="120" t="s">
        <v>281</v>
      </c>
      <c r="C14" s="103">
        <v>10</v>
      </c>
      <c r="D14" s="103">
        <v>10</v>
      </c>
      <c r="E14" s="103">
        <v>10</v>
      </c>
      <c r="F14" s="103">
        <v>0</v>
      </c>
      <c r="G14" s="103">
        <v>0</v>
      </c>
      <c r="H14" s="102">
        <v>0</v>
      </c>
      <c r="I14" s="103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</row>
    <row r="15" customHeight="1" spans="1:21">
      <c r="A15" s="23" t="s">
        <v>276</v>
      </c>
      <c r="B15" s="120" t="s">
        <v>282</v>
      </c>
      <c r="C15" s="103">
        <v>15</v>
      </c>
      <c r="D15" s="103">
        <v>15</v>
      </c>
      <c r="E15" s="103">
        <v>15</v>
      </c>
      <c r="F15" s="103">
        <v>0</v>
      </c>
      <c r="G15" s="103">
        <v>0</v>
      </c>
      <c r="H15" s="102">
        <v>0</v>
      </c>
      <c r="I15" s="103">
        <v>0</v>
      </c>
      <c r="J15" s="106">
        <v>0</v>
      </c>
      <c r="K15" s="106">
        <v>0</v>
      </c>
      <c r="L15" s="106">
        <v>0</v>
      </c>
      <c r="M15" s="106">
        <v>0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0</v>
      </c>
      <c r="U15" s="106">
        <v>0</v>
      </c>
    </row>
    <row r="16" customHeight="1" spans="1:21">
      <c r="A16" s="23" t="s">
        <v>276</v>
      </c>
      <c r="B16" s="120" t="s">
        <v>283</v>
      </c>
      <c r="C16" s="103">
        <v>10</v>
      </c>
      <c r="D16" s="103">
        <v>10</v>
      </c>
      <c r="E16" s="103">
        <v>10</v>
      </c>
      <c r="F16" s="103">
        <v>0</v>
      </c>
      <c r="G16" s="103">
        <v>0</v>
      </c>
      <c r="H16" s="102">
        <v>0</v>
      </c>
      <c r="I16" s="103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</row>
  </sheetData>
  <sheetProtection formatCells="0" formatColumns="0" formatRows="0"/>
  <mergeCells count="8">
    <mergeCell ref="A4:A5"/>
    <mergeCell ref="B4:B5"/>
    <mergeCell ref="C4:C5"/>
    <mergeCell ref="K4:K5"/>
    <mergeCell ref="L4:L5"/>
    <mergeCell ref="M4:M5"/>
    <mergeCell ref="N4:N5"/>
    <mergeCell ref="O4:O5"/>
  </mergeCells>
  <printOptions horizontalCentered="1"/>
  <pageMargins left="0.59" right="0.59" top="0.59" bottom="0.59" header="0.31" footer="0.31"/>
  <pageSetup paperSize="9" scale="69" fitToHeight="999" orientation="landscape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E16"/>
  <sheetViews>
    <sheetView showGridLines="0" showZeros="0" workbookViewId="0">
      <selection activeCell="B10" sqref="B10:B16"/>
    </sheetView>
  </sheetViews>
  <sheetFormatPr defaultColWidth="6.83333333333333" defaultRowHeight="18" customHeight="1"/>
  <cols>
    <col min="1" max="1" width="95.6666666666667" style="88" customWidth="1"/>
    <col min="2" max="2" width="46.1666666666667" style="89" customWidth="1"/>
    <col min="3" max="239" width="8" style="90" customWidth="1"/>
  </cols>
  <sheetData>
    <row r="2" s="110" customFormat="1" ht="30" customHeight="1" spans="1:239">
      <c r="A2" s="111" t="s">
        <v>284</v>
      </c>
      <c r="B2" s="11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</row>
    <row r="3" s="87" customFormat="1" customHeight="1" spans="2:2">
      <c r="B3" s="96" t="s">
        <v>9</v>
      </c>
    </row>
    <row r="4" s="87" customFormat="1" ht="20.25" customHeight="1" spans="1:2">
      <c r="A4" s="71" t="s">
        <v>269</v>
      </c>
      <c r="B4" s="71" t="s">
        <v>285</v>
      </c>
    </row>
    <row r="5" s="87" customFormat="1" ht="14.25" customHeight="1" spans="1:2">
      <c r="A5" s="71"/>
      <c r="B5" s="71"/>
    </row>
    <row r="6" s="87" customFormat="1" customHeight="1" spans="1:2">
      <c r="A6" s="114" t="s">
        <v>118</v>
      </c>
      <c r="B6" s="114">
        <v>1</v>
      </c>
    </row>
    <row r="7" s="16" customFormat="1" customHeight="1" spans="1:2">
      <c r="A7" s="115" t="s">
        <v>99</v>
      </c>
      <c r="B7" s="103">
        <v>126</v>
      </c>
    </row>
    <row r="8" customHeight="1" spans="1:2">
      <c r="A8" s="115" t="s">
        <v>131</v>
      </c>
      <c r="B8" s="103">
        <v>126</v>
      </c>
    </row>
    <row r="9" customHeight="1" spans="1:2">
      <c r="A9" s="115" t="s">
        <v>133</v>
      </c>
      <c r="B9" s="103">
        <v>126</v>
      </c>
    </row>
    <row r="10" customHeight="1" spans="1:2">
      <c r="A10" s="115" t="s">
        <v>277</v>
      </c>
      <c r="B10" s="103">
        <v>5</v>
      </c>
    </row>
    <row r="11" customHeight="1" spans="1:2">
      <c r="A11" s="115" t="s">
        <v>278</v>
      </c>
      <c r="B11" s="103">
        <v>28</v>
      </c>
    </row>
    <row r="12" customHeight="1" spans="1:2">
      <c r="A12" s="115" t="s">
        <v>279</v>
      </c>
      <c r="B12" s="103">
        <v>48</v>
      </c>
    </row>
    <row r="13" customHeight="1" spans="1:2">
      <c r="A13" s="115" t="s">
        <v>280</v>
      </c>
      <c r="B13" s="103">
        <v>10</v>
      </c>
    </row>
    <row r="14" customHeight="1" spans="1:2">
      <c r="A14" s="115" t="s">
        <v>281</v>
      </c>
      <c r="B14" s="103">
        <v>10</v>
      </c>
    </row>
    <row r="15" customHeight="1" spans="1:2">
      <c r="A15" s="115" t="s">
        <v>282</v>
      </c>
      <c r="B15" s="103">
        <v>15</v>
      </c>
    </row>
    <row r="16" customHeight="1" spans="1:2">
      <c r="A16" s="115" t="s">
        <v>283</v>
      </c>
      <c r="B16" s="103">
        <v>10</v>
      </c>
    </row>
  </sheetData>
  <sheetProtection formatCells="0" formatColumns="0" formatRows="0"/>
  <mergeCells count="2">
    <mergeCell ref="A4:A5"/>
    <mergeCell ref="B4:B5"/>
  </mergeCells>
  <printOptions horizontalCentered="1"/>
  <pageMargins left="0.59" right="0.59" top="0.59" bottom="0.59" header="0.31" footer="0.31"/>
  <pageSetup paperSize="9" fitToHeight="100" orientation="landscape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9"/>
  <sheetViews>
    <sheetView showGridLines="0" showZeros="0" workbookViewId="0">
      <selection activeCell="A1" sqref="A1"/>
    </sheetView>
  </sheetViews>
  <sheetFormatPr defaultColWidth="8" defaultRowHeight="18" customHeight="1"/>
  <cols>
    <col min="1" max="1" width="11.8333333333333" customWidth="1"/>
    <col min="2" max="2" width="23.3333333333333" style="88" customWidth="1"/>
    <col min="3" max="3" width="12" style="89" customWidth="1"/>
    <col min="4" max="4" width="11" style="89" customWidth="1"/>
    <col min="5" max="5" width="10.8333333333333" style="89" customWidth="1"/>
    <col min="6" max="6" width="9.33333333333333" style="90" customWidth="1"/>
    <col min="7" max="7" width="10" style="90" customWidth="1"/>
    <col min="8" max="8" width="9.33333333333333" style="90" customWidth="1"/>
    <col min="9" max="10" width="9.5" style="90" customWidth="1"/>
    <col min="11" max="11" width="9.83333333333333" style="90" customWidth="1"/>
    <col min="12" max="12" width="8.66666666666667" style="90" customWidth="1"/>
    <col min="13" max="13" width="10.8333333333333" style="90" customWidth="1"/>
    <col min="14" max="14" width="8.66666666666667" style="90" customWidth="1"/>
    <col min="15" max="20" width="11" style="90" customWidth="1"/>
    <col min="21" max="16384" width="8" style="90"/>
  </cols>
  <sheetData>
    <row r="1" customFormat="1" customHeight="1" spans="256:256">
      <c r="IV1" s="90"/>
    </row>
    <row r="2" s="27" customFormat="1" ht="30" customHeight="1" spans="1:255">
      <c r="A2" s="91"/>
      <c r="B2" s="92" t="s">
        <v>286</v>
      </c>
      <c r="C2" s="93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107"/>
      <c r="IN2" s="107"/>
      <c r="IO2" s="107"/>
      <c r="IP2" s="107"/>
      <c r="IQ2" s="107"/>
      <c r="IR2" s="107"/>
      <c r="IS2" s="107"/>
      <c r="IT2" s="107"/>
      <c r="IU2" s="107"/>
    </row>
    <row r="3" s="87" customFormat="1" customHeight="1" spans="2:20">
      <c r="B3" s="95" t="s">
        <v>2</v>
      </c>
      <c r="C3" s="96"/>
      <c r="D3" s="96"/>
      <c r="E3" s="97"/>
      <c r="N3" s="104"/>
      <c r="O3" s="104"/>
      <c r="P3" s="104"/>
      <c r="Q3" s="104"/>
      <c r="R3" s="104"/>
      <c r="S3" s="104"/>
      <c r="T3" s="108" t="s">
        <v>9</v>
      </c>
    </row>
    <row r="4" s="87" customFormat="1" ht="27" customHeight="1" spans="1:20">
      <c r="A4" s="71" t="s">
        <v>97</v>
      </c>
      <c r="B4" s="71" t="s">
        <v>287</v>
      </c>
      <c r="C4" s="71" t="s">
        <v>99</v>
      </c>
      <c r="D4" s="68" t="s">
        <v>288</v>
      </c>
      <c r="E4" s="68"/>
      <c r="F4" s="68"/>
      <c r="G4" s="68"/>
      <c r="H4" s="68"/>
      <c r="I4" s="68"/>
      <c r="J4" s="71" t="s">
        <v>271</v>
      </c>
      <c r="K4" s="71" t="s">
        <v>102</v>
      </c>
      <c r="L4" s="71" t="s">
        <v>103</v>
      </c>
      <c r="M4" s="71" t="s">
        <v>104</v>
      </c>
      <c r="N4" s="71" t="s">
        <v>272</v>
      </c>
      <c r="O4" s="68" t="s">
        <v>273</v>
      </c>
      <c r="P4" s="68"/>
      <c r="Q4" s="68"/>
      <c r="R4" s="68"/>
      <c r="S4" s="68"/>
      <c r="T4" s="68"/>
    </row>
    <row r="5" s="87" customFormat="1" ht="39.75" customHeight="1" spans="1:20">
      <c r="A5" s="71"/>
      <c r="B5" s="71"/>
      <c r="C5" s="71"/>
      <c r="D5" s="71" t="s">
        <v>107</v>
      </c>
      <c r="E5" s="71" t="s">
        <v>123</v>
      </c>
      <c r="F5" s="98" t="s">
        <v>108</v>
      </c>
      <c r="G5" s="98" t="s">
        <v>289</v>
      </c>
      <c r="H5" s="98" t="s">
        <v>110</v>
      </c>
      <c r="I5" s="71" t="s">
        <v>111</v>
      </c>
      <c r="J5" s="71"/>
      <c r="K5" s="71"/>
      <c r="L5" s="71"/>
      <c r="M5" s="71"/>
      <c r="N5" s="71"/>
      <c r="O5" s="109" t="s">
        <v>290</v>
      </c>
      <c r="P5" s="109" t="s">
        <v>125</v>
      </c>
      <c r="Q5" s="109" t="s">
        <v>275</v>
      </c>
      <c r="R5" s="109" t="s">
        <v>127</v>
      </c>
      <c r="S5" s="109" t="s">
        <v>128</v>
      </c>
      <c r="T5" s="109" t="s">
        <v>129</v>
      </c>
    </row>
    <row r="6" customFormat="1" customHeight="1" spans="1:256">
      <c r="A6" s="99" t="s">
        <v>118</v>
      </c>
      <c r="B6" s="99" t="s">
        <v>118</v>
      </c>
      <c r="C6" s="99">
        <v>1</v>
      </c>
      <c r="D6" s="99">
        <v>2</v>
      </c>
      <c r="E6" s="99">
        <v>3</v>
      </c>
      <c r="F6" s="99">
        <v>4</v>
      </c>
      <c r="G6" s="99">
        <v>5</v>
      </c>
      <c r="H6" s="99">
        <v>6</v>
      </c>
      <c r="I6" s="99">
        <v>7</v>
      </c>
      <c r="J6" s="99">
        <v>8</v>
      </c>
      <c r="K6" s="99">
        <v>9</v>
      </c>
      <c r="L6" s="99">
        <v>10</v>
      </c>
      <c r="M6" s="99">
        <v>11</v>
      </c>
      <c r="N6" s="99">
        <v>12</v>
      </c>
      <c r="O6" s="99">
        <v>13</v>
      </c>
      <c r="P6" s="99">
        <v>14</v>
      </c>
      <c r="Q6" s="99">
        <v>15</v>
      </c>
      <c r="R6" s="99">
        <v>16</v>
      </c>
      <c r="S6" s="99">
        <v>17</v>
      </c>
      <c r="T6" s="99">
        <v>18</v>
      </c>
      <c r="IV6" s="90"/>
    </row>
    <row r="7" s="16" customFormat="1" customHeight="1" spans="1:256">
      <c r="A7" s="100"/>
      <c r="B7" s="100"/>
      <c r="C7" s="102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6"/>
      <c r="P7" s="106"/>
      <c r="Q7" s="106"/>
      <c r="R7" s="106"/>
      <c r="S7" s="106"/>
      <c r="T7" s="106"/>
      <c r="IV7" s="90"/>
    </row>
    <row r="8" customFormat="1" ht="21" customHeight="1" spans="2:256">
      <c r="B8" s="16"/>
      <c r="F8" s="16"/>
      <c r="IV8" s="90"/>
    </row>
    <row r="9" customFormat="1" ht="21" customHeight="1" spans="2:256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IV9" s="90"/>
    </row>
  </sheetData>
  <sheetProtection formatCells="0" formatColumns="0" formatRows="0"/>
  <mergeCells count="8">
    <mergeCell ref="A4:A5"/>
    <mergeCell ref="B4:B5"/>
    <mergeCell ref="C4:C5"/>
    <mergeCell ref="J4:J5"/>
    <mergeCell ref="K4:K5"/>
    <mergeCell ref="L4:L5"/>
    <mergeCell ref="M4:M5"/>
    <mergeCell ref="N4:N5"/>
  </mergeCells>
  <printOptions horizontalCentered="1"/>
  <pageMargins left="0.59" right="0.59" top="0.59" bottom="0.59" header="0.31" footer="0.31"/>
  <pageSetup paperSize="9" scale="75" fitToHeight="99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Y38"/>
  <sheetViews>
    <sheetView showGridLines="0" showZeros="0" tabSelected="1" workbookViewId="0">
      <selection activeCell="A1" sqref="A1"/>
    </sheetView>
  </sheetViews>
  <sheetFormatPr defaultColWidth="6.83333333333333" defaultRowHeight="12.95" customHeight="1"/>
  <cols>
    <col min="1" max="1" width="35.8333333333333" style="194" customWidth="1"/>
    <col min="2" max="2" width="15.3333333333333" style="194" customWidth="1"/>
    <col min="3" max="3" width="34.8333333333333" style="194" customWidth="1"/>
    <col min="4" max="4" width="15.5" style="194" customWidth="1"/>
    <col min="5" max="5" width="33.5" style="194" customWidth="1"/>
    <col min="6" max="6" width="14.8333333333333" style="194" customWidth="1"/>
    <col min="7" max="7" width="29.5" style="194" customWidth="1"/>
    <col min="8" max="8" width="15.5" style="194" customWidth="1"/>
    <col min="9" max="9" width="6.66666666666667" style="194" customWidth="1"/>
  </cols>
  <sheetData>
    <row r="1" ht="28.5" customHeight="1" spans="1:8">
      <c r="A1" s="183"/>
      <c r="B1" s="112" t="s">
        <v>8</v>
      </c>
      <c r="C1" s="195"/>
      <c r="D1" s="196"/>
      <c r="E1" s="195"/>
      <c r="F1" s="197"/>
      <c r="G1" s="195"/>
      <c r="H1" s="196"/>
    </row>
    <row r="2" ht="15" customHeight="1" spans="1:9">
      <c r="A2" s="76"/>
      <c r="B2" s="76"/>
      <c r="C2" s="90"/>
      <c r="D2" s="87"/>
      <c r="E2" s="87"/>
      <c r="F2" s="198"/>
      <c r="G2" s="87"/>
      <c r="H2" s="199" t="s">
        <v>9</v>
      </c>
      <c r="I2" s="87"/>
    </row>
    <row r="3" ht="15" customHeight="1" spans="1:77">
      <c r="A3" s="68" t="s">
        <v>10</v>
      </c>
      <c r="B3" s="68"/>
      <c r="C3" s="68" t="s">
        <v>11</v>
      </c>
      <c r="D3" s="68"/>
      <c r="E3" s="68"/>
      <c r="F3" s="68"/>
      <c r="G3" s="68"/>
      <c r="H3" s="68"/>
      <c r="I3" s="87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</row>
    <row r="4" s="153" customFormat="1" ht="15" customHeight="1" spans="1:77">
      <c r="A4" s="153" t="s">
        <v>12</v>
      </c>
      <c r="B4" s="153" t="s">
        <v>13</v>
      </c>
      <c r="C4" s="153" t="s">
        <v>14</v>
      </c>
      <c r="D4" s="153" t="s">
        <v>13</v>
      </c>
      <c r="E4" s="153" t="s">
        <v>15</v>
      </c>
      <c r="F4" s="153" t="s">
        <v>13</v>
      </c>
      <c r="G4" s="153" t="s">
        <v>16</v>
      </c>
      <c r="H4" s="153" t="s">
        <v>13</v>
      </c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</row>
    <row r="5" s="16" customFormat="1" ht="15" customHeight="1" spans="1:9">
      <c r="A5" s="200" t="s">
        <v>17</v>
      </c>
      <c r="B5" s="201">
        <f>B6+B7+B8+B9+B10+B11</f>
        <v>239.25</v>
      </c>
      <c r="C5" s="200" t="s">
        <v>18</v>
      </c>
      <c r="D5" s="202">
        <f>D6+D10+D11</f>
        <v>113.25</v>
      </c>
      <c r="E5" s="203" t="s">
        <v>19</v>
      </c>
      <c r="F5" s="103">
        <v>217.73</v>
      </c>
      <c r="G5" s="200" t="s">
        <v>20</v>
      </c>
      <c r="H5" s="103">
        <v>92.18</v>
      </c>
      <c r="I5" s="87"/>
    </row>
    <row r="6" s="16" customFormat="1" ht="15" customHeight="1" spans="1:9">
      <c r="A6" s="204" t="s">
        <v>21</v>
      </c>
      <c r="B6" s="205">
        <v>239.25</v>
      </c>
      <c r="C6" s="206" t="s">
        <v>22</v>
      </c>
      <c r="D6" s="202">
        <f>D7+D8</f>
        <v>88.22</v>
      </c>
      <c r="E6" s="203" t="s">
        <v>23</v>
      </c>
      <c r="F6" s="103">
        <v>0</v>
      </c>
      <c r="G6" s="207" t="s">
        <v>24</v>
      </c>
      <c r="H6" s="103">
        <v>147.07</v>
      </c>
      <c r="I6" s="87"/>
    </row>
    <row r="7" s="16" customFormat="1" ht="15" customHeight="1" spans="1:9">
      <c r="A7" s="206" t="s">
        <v>25</v>
      </c>
      <c r="B7" s="103">
        <v>0</v>
      </c>
      <c r="C7" s="171" t="s">
        <v>26</v>
      </c>
      <c r="D7" s="202">
        <v>80.19</v>
      </c>
      <c r="E7" s="203" t="s">
        <v>27</v>
      </c>
      <c r="F7" s="103">
        <v>0</v>
      </c>
      <c r="G7" s="207" t="s">
        <v>28</v>
      </c>
      <c r="H7" s="103">
        <v>0</v>
      </c>
      <c r="I7" s="87"/>
    </row>
    <row r="8" s="16" customFormat="1" ht="15" customHeight="1" spans="1:9">
      <c r="A8" s="203" t="s">
        <v>29</v>
      </c>
      <c r="B8" s="103">
        <v>0</v>
      </c>
      <c r="C8" s="171" t="s">
        <v>30</v>
      </c>
      <c r="D8" s="202">
        <v>8.03</v>
      </c>
      <c r="E8" s="203" t="s">
        <v>31</v>
      </c>
      <c r="F8" s="103">
        <v>0</v>
      </c>
      <c r="G8" s="200" t="s">
        <v>32</v>
      </c>
      <c r="H8" s="103">
        <v>0</v>
      </c>
      <c r="I8" s="87"/>
    </row>
    <row r="9" s="16" customFormat="1" ht="15" customHeight="1" spans="1:14">
      <c r="A9" s="203" t="s">
        <v>33</v>
      </c>
      <c r="B9" s="103">
        <v>0</v>
      </c>
      <c r="C9" s="208" t="s">
        <v>34</v>
      </c>
      <c r="D9" s="169">
        <v>0</v>
      </c>
      <c r="E9" s="209" t="s">
        <v>35</v>
      </c>
      <c r="F9" s="169">
        <v>0</v>
      </c>
      <c r="G9" s="209" t="s">
        <v>36</v>
      </c>
      <c r="H9" s="169">
        <v>0</v>
      </c>
      <c r="I9" s="216"/>
      <c r="J9" s="217"/>
      <c r="K9" s="217"/>
      <c r="L9" s="217"/>
      <c r="M9" s="217"/>
      <c r="N9" s="217"/>
    </row>
    <row r="10" s="16" customFormat="1" ht="15" customHeight="1" spans="1:9">
      <c r="A10" s="171" t="s">
        <v>37</v>
      </c>
      <c r="B10" s="103">
        <v>0</v>
      </c>
      <c r="C10" s="203" t="s">
        <v>38</v>
      </c>
      <c r="D10" s="202">
        <v>25.03</v>
      </c>
      <c r="E10" s="203" t="s">
        <v>39</v>
      </c>
      <c r="F10" s="103">
        <v>0</v>
      </c>
      <c r="G10" s="203" t="s">
        <v>40</v>
      </c>
      <c r="H10" s="103">
        <v>0</v>
      </c>
      <c r="I10" s="87"/>
    </row>
    <row r="11" s="16" customFormat="1" ht="15" customHeight="1" spans="1:9">
      <c r="A11" s="171" t="s">
        <v>41</v>
      </c>
      <c r="B11" s="103">
        <v>0</v>
      </c>
      <c r="C11" s="203" t="s">
        <v>42</v>
      </c>
      <c r="D11" s="103">
        <v>0</v>
      </c>
      <c r="E11" s="203" t="s">
        <v>43</v>
      </c>
      <c r="F11" s="103">
        <v>0</v>
      </c>
      <c r="G11" s="203" t="s">
        <v>44</v>
      </c>
      <c r="H11" s="103">
        <v>0</v>
      </c>
      <c r="I11" s="87"/>
    </row>
    <row r="12" s="16" customFormat="1" ht="15" customHeight="1" spans="1:9">
      <c r="A12" s="171" t="s">
        <v>45</v>
      </c>
      <c r="B12" s="103">
        <v>0</v>
      </c>
      <c r="C12" s="200" t="s">
        <v>46</v>
      </c>
      <c r="D12" s="103">
        <v>126</v>
      </c>
      <c r="E12" s="203" t="s">
        <v>47</v>
      </c>
      <c r="F12" s="103">
        <v>8.99</v>
      </c>
      <c r="G12" s="203" t="s">
        <v>48</v>
      </c>
      <c r="H12" s="103">
        <v>0</v>
      </c>
      <c r="I12" s="87"/>
    </row>
    <row r="13" s="16" customFormat="1" ht="15" customHeight="1" spans="1:9">
      <c r="A13" s="200" t="s">
        <v>49</v>
      </c>
      <c r="B13" s="103">
        <v>0</v>
      </c>
      <c r="C13" s="200" t="s">
        <v>50</v>
      </c>
      <c r="D13" s="103">
        <v>0</v>
      </c>
      <c r="E13" s="203" t="s">
        <v>51</v>
      </c>
      <c r="F13" s="103">
        <v>0</v>
      </c>
      <c r="G13" s="200" t="s">
        <v>52</v>
      </c>
      <c r="H13" s="205">
        <v>0</v>
      </c>
      <c r="I13" s="87"/>
    </row>
    <row r="14" s="16" customFormat="1" ht="15" customHeight="1" spans="1:9">
      <c r="A14" s="203" t="s">
        <v>53</v>
      </c>
      <c r="B14" s="103">
        <v>0</v>
      </c>
      <c r="C14" s="203" t="s">
        <v>54</v>
      </c>
      <c r="D14" s="103">
        <v>0</v>
      </c>
      <c r="E14" s="203" t="s">
        <v>55</v>
      </c>
      <c r="F14" s="103">
        <v>4.5</v>
      </c>
      <c r="G14" s="200" t="s">
        <v>56</v>
      </c>
      <c r="H14" s="205">
        <v>0</v>
      </c>
      <c r="I14" s="87"/>
    </row>
    <row r="15" s="16" customFormat="1" ht="15" customHeight="1" spans="1:8">
      <c r="A15" s="203" t="s">
        <v>57</v>
      </c>
      <c r="B15" s="103">
        <v>0</v>
      </c>
      <c r="C15" s="200" t="s">
        <v>58</v>
      </c>
      <c r="D15" s="103">
        <v>0</v>
      </c>
      <c r="E15" s="203" t="s">
        <v>59</v>
      </c>
      <c r="F15" s="103">
        <v>0</v>
      </c>
      <c r="G15" s="200" t="s">
        <v>60</v>
      </c>
      <c r="H15" s="205">
        <v>0</v>
      </c>
    </row>
    <row r="16" s="16" customFormat="1" ht="15" customHeight="1" spans="1:8">
      <c r="A16" s="203" t="s">
        <v>61</v>
      </c>
      <c r="B16" s="210">
        <f>B17+B18+B19+B20+B21</f>
        <v>0</v>
      </c>
      <c r="C16" s="200" t="s">
        <v>62</v>
      </c>
      <c r="D16" s="103">
        <v>0</v>
      </c>
      <c r="E16" s="203" t="s">
        <v>63</v>
      </c>
      <c r="F16" s="103">
        <v>0</v>
      </c>
      <c r="G16" s="171" t="s">
        <v>64</v>
      </c>
      <c r="H16" s="205">
        <v>0</v>
      </c>
    </row>
    <row r="17" s="16" customFormat="1" ht="15" customHeight="1" spans="1:8">
      <c r="A17" s="200" t="s">
        <v>65</v>
      </c>
      <c r="B17" s="103">
        <v>0</v>
      </c>
      <c r="C17" s="203"/>
      <c r="D17" s="203"/>
      <c r="E17" s="203" t="s">
        <v>66</v>
      </c>
      <c r="F17" s="103">
        <v>0</v>
      </c>
      <c r="G17" s="203"/>
      <c r="H17" s="203"/>
    </row>
    <row r="18" s="16" customFormat="1" ht="15" customHeight="1" spans="1:8">
      <c r="A18" s="200" t="s">
        <v>67</v>
      </c>
      <c r="B18" s="103">
        <v>0</v>
      </c>
      <c r="C18" s="200"/>
      <c r="D18" s="202"/>
      <c r="E18" s="203" t="s">
        <v>68</v>
      </c>
      <c r="F18" s="103">
        <v>0</v>
      </c>
      <c r="G18" s="203"/>
      <c r="H18" s="205"/>
    </row>
    <row r="19" s="16" customFormat="1" ht="15" customHeight="1" spans="1:8">
      <c r="A19" s="200" t="s">
        <v>69</v>
      </c>
      <c r="B19" s="103">
        <v>0</v>
      </c>
      <c r="C19" s="203"/>
      <c r="D19" s="202"/>
      <c r="E19" s="203" t="s">
        <v>70</v>
      </c>
      <c r="F19" s="103">
        <v>0</v>
      </c>
      <c r="G19" s="200"/>
      <c r="H19" s="205"/>
    </row>
    <row r="20" s="16" customFormat="1" ht="15" customHeight="1" spans="1:8">
      <c r="A20" s="200" t="s">
        <v>71</v>
      </c>
      <c r="B20" s="103">
        <v>0</v>
      </c>
      <c r="C20" s="203"/>
      <c r="D20" s="103"/>
      <c r="E20" s="203" t="s">
        <v>72</v>
      </c>
      <c r="F20" s="103">
        <v>0</v>
      </c>
      <c r="G20" s="203"/>
      <c r="H20" s="205"/>
    </row>
    <row r="21" s="16" customFormat="1" ht="15" customHeight="1" spans="1:8">
      <c r="A21" s="200" t="s">
        <v>73</v>
      </c>
      <c r="B21" s="103">
        <v>0</v>
      </c>
      <c r="C21" s="203"/>
      <c r="D21" s="103"/>
      <c r="E21" s="203" t="s">
        <v>74</v>
      </c>
      <c r="F21" s="103">
        <v>0</v>
      </c>
      <c r="G21" s="203"/>
      <c r="H21" s="205"/>
    </row>
    <row r="22" s="16" customFormat="1" ht="15" customHeight="1" spans="1:8">
      <c r="A22" s="203" t="s">
        <v>75</v>
      </c>
      <c r="B22" s="211">
        <f>B23+B24+B25+B26+B27+B28</f>
        <v>0</v>
      </c>
      <c r="C22" s="200"/>
      <c r="D22" s="103"/>
      <c r="E22" s="203" t="s">
        <v>76</v>
      </c>
      <c r="F22" s="103">
        <v>0</v>
      </c>
      <c r="G22" s="203"/>
      <c r="H22" s="205"/>
    </row>
    <row r="23" s="16" customFormat="1" ht="15" customHeight="1" spans="1:9">
      <c r="A23" s="203" t="s">
        <v>77</v>
      </c>
      <c r="B23" s="212">
        <v>0</v>
      </c>
      <c r="C23" s="200"/>
      <c r="D23" s="103"/>
      <c r="E23" s="213" t="s">
        <v>78</v>
      </c>
      <c r="F23" s="103">
        <v>0</v>
      </c>
      <c r="G23" s="203"/>
      <c r="H23" s="205"/>
      <c r="I23" s="87"/>
    </row>
    <row r="24" s="16" customFormat="1" ht="15" customHeight="1" spans="1:8">
      <c r="A24" s="203" t="s">
        <v>79</v>
      </c>
      <c r="B24" s="103">
        <v>0</v>
      </c>
      <c r="C24" s="200"/>
      <c r="D24" s="103"/>
      <c r="E24" s="171" t="s">
        <v>80</v>
      </c>
      <c r="F24" s="103">
        <v>8.03</v>
      </c>
      <c r="G24" s="203"/>
      <c r="H24" s="205"/>
    </row>
    <row r="25" s="16" customFormat="1" ht="15" customHeight="1" spans="1:9">
      <c r="A25" s="203" t="s">
        <v>81</v>
      </c>
      <c r="B25" s="103">
        <v>0</v>
      </c>
      <c r="C25" s="200"/>
      <c r="D25" s="103"/>
      <c r="E25" s="203" t="s">
        <v>82</v>
      </c>
      <c r="F25" s="103">
        <v>0</v>
      </c>
      <c r="G25" s="203"/>
      <c r="H25" s="205"/>
      <c r="I25" s="87"/>
    </row>
    <row r="26" s="16" customFormat="1" ht="15" customHeight="1" spans="1:9">
      <c r="A26" s="203" t="s">
        <v>83</v>
      </c>
      <c r="B26" s="103">
        <v>0</v>
      </c>
      <c r="C26" s="200"/>
      <c r="D26" s="103"/>
      <c r="E26" s="194" t="s">
        <v>84</v>
      </c>
      <c r="F26" s="214">
        <v>0</v>
      </c>
      <c r="G26" s="203"/>
      <c r="H26" s="205"/>
      <c r="I26" s="87"/>
    </row>
    <row r="27" s="16" customFormat="1" ht="15" customHeight="1" spans="1:9">
      <c r="A27" s="203" t="s">
        <v>85</v>
      </c>
      <c r="B27" s="103">
        <v>0</v>
      </c>
      <c r="C27" s="200"/>
      <c r="D27" s="103"/>
      <c r="E27" s="203" t="s">
        <v>86</v>
      </c>
      <c r="F27" s="103">
        <v>0</v>
      </c>
      <c r="G27" s="203"/>
      <c r="H27" s="205"/>
      <c r="I27" s="87"/>
    </row>
    <row r="28" s="16" customFormat="1" ht="15" customHeight="1" spans="1:9">
      <c r="A28" s="203" t="s">
        <v>87</v>
      </c>
      <c r="B28" s="103">
        <v>0</v>
      </c>
      <c r="C28" s="200"/>
      <c r="D28" s="103"/>
      <c r="E28" s="203" t="s">
        <v>88</v>
      </c>
      <c r="F28" s="103">
        <v>0</v>
      </c>
      <c r="G28" s="203"/>
      <c r="H28" s="205"/>
      <c r="I28" s="87"/>
    </row>
    <row r="29" s="16" customFormat="1" ht="15" customHeight="1" spans="1:9">
      <c r="A29" s="200"/>
      <c r="B29" s="103"/>
      <c r="C29" s="200"/>
      <c r="D29" s="103"/>
      <c r="E29" s="203" t="s">
        <v>89</v>
      </c>
      <c r="F29" s="103">
        <v>0</v>
      </c>
      <c r="G29" s="203"/>
      <c r="H29" s="205"/>
      <c r="I29" s="87"/>
    </row>
    <row r="30" s="16" customFormat="1" ht="15" customHeight="1" spans="1:9">
      <c r="A30" s="200"/>
      <c r="B30" s="103"/>
      <c r="C30" s="200"/>
      <c r="D30" s="103"/>
      <c r="E30" s="203" t="s">
        <v>90</v>
      </c>
      <c r="F30" s="103">
        <v>0</v>
      </c>
      <c r="G30" s="203"/>
      <c r="H30" s="205"/>
      <c r="I30" s="87"/>
    </row>
    <row r="31" ht="15" customHeight="1" spans="1:9">
      <c r="A31" s="200"/>
      <c r="B31" s="103"/>
      <c r="C31" s="200"/>
      <c r="D31" s="103"/>
      <c r="E31" s="203"/>
      <c r="F31" s="122"/>
      <c r="G31" s="203"/>
      <c r="H31" s="205"/>
      <c r="I31" s="87"/>
    </row>
    <row r="32" ht="15" customHeight="1" spans="1:8">
      <c r="A32" s="153" t="s">
        <v>91</v>
      </c>
      <c r="B32" s="210">
        <f>B5+B12+B13+B14+B15+B16</f>
        <v>239.25</v>
      </c>
      <c r="C32" s="153" t="s">
        <v>92</v>
      </c>
      <c r="D32" s="202">
        <f>D5+D12+D13+D14+D15+D16</f>
        <v>239.25</v>
      </c>
      <c r="E32" s="153" t="s">
        <v>92</v>
      </c>
      <c r="F32" s="205">
        <f>SUM(F5:F30)</f>
        <v>239.25</v>
      </c>
      <c r="G32" s="153" t="s">
        <v>92</v>
      </c>
      <c r="H32" s="205">
        <f>SUM(H5:H16)</f>
        <v>239.25</v>
      </c>
    </row>
    <row r="33" ht="15" customHeight="1" spans="1:8">
      <c r="A33" s="153"/>
      <c r="B33" s="210"/>
      <c r="C33" s="153"/>
      <c r="D33" s="210"/>
      <c r="E33" s="153"/>
      <c r="F33" s="205"/>
      <c r="G33" s="153"/>
      <c r="H33" s="205"/>
    </row>
    <row r="34" ht="15" customHeight="1" spans="1:8">
      <c r="A34" s="153"/>
      <c r="B34" s="103"/>
      <c r="C34" s="153" t="s">
        <v>93</v>
      </c>
      <c r="D34" s="103">
        <f>B36-D32</f>
        <v>0</v>
      </c>
      <c r="E34" s="153" t="s">
        <v>93</v>
      </c>
      <c r="F34" s="201">
        <f>B36-F32</f>
        <v>0</v>
      </c>
      <c r="G34" s="153" t="s">
        <v>93</v>
      </c>
      <c r="H34" s="201">
        <f>B36-H32</f>
        <v>0</v>
      </c>
    </row>
    <row r="35" ht="15" customHeight="1" spans="1:8">
      <c r="A35" s="153"/>
      <c r="B35"/>
      <c r="C35" s="153"/>
      <c r="D35" s="103"/>
      <c r="E35" s="153"/>
      <c r="F35" s="201"/>
      <c r="G35" s="153"/>
      <c r="H35" s="201"/>
    </row>
    <row r="36" ht="15" customHeight="1" spans="1:8">
      <c r="A36" s="153" t="s">
        <v>94</v>
      </c>
      <c r="B36" s="210">
        <f>B32+B22</f>
        <v>239.25</v>
      </c>
      <c r="C36" s="153" t="s">
        <v>95</v>
      </c>
      <c r="D36" s="103">
        <f>B36</f>
        <v>239.25</v>
      </c>
      <c r="E36" s="153" t="s">
        <v>95</v>
      </c>
      <c r="F36" s="205">
        <f>B36</f>
        <v>239.25</v>
      </c>
      <c r="G36" s="153" t="s">
        <v>95</v>
      </c>
      <c r="H36" s="201">
        <f>H32+H34</f>
        <v>239.25</v>
      </c>
    </row>
    <row r="38" customHeight="1" spans="1:8">
      <c r="A38"/>
      <c r="B38"/>
      <c r="C38"/>
      <c r="D38"/>
      <c r="E38"/>
      <c r="F38"/>
      <c r="G38"/>
      <c r="H38"/>
    </row>
  </sheetData>
  <sheetProtection formatCells="0" formatColumns="0" formatRows="0"/>
  <printOptions horizontalCentered="1"/>
  <pageMargins left="0.39" right="0.39" top="0.31" bottom="0.31" header="0.31" footer="0.31"/>
  <pageSetup paperSize="9" scale="85" fitToHeight="99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9"/>
  <sheetViews>
    <sheetView showGridLines="0" showZeros="0" workbookViewId="0">
      <selection activeCell="A1" sqref="A1"/>
    </sheetView>
  </sheetViews>
  <sheetFormatPr defaultColWidth="8" defaultRowHeight="18" customHeight="1"/>
  <cols>
    <col min="1" max="1" width="10.6666666666667" customWidth="1"/>
    <col min="2" max="2" width="19.8333333333333" style="88" customWidth="1"/>
    <col min="3" max="3" width="11.1666666666667" style="89" customWidth="1"/>
    <col min="4" max="4" width="10" style="89" customWidth="1"/>
    <col min="5" max="5" width="10.1666666666667" style="89" customWidth="1"/>
    <col min="6" max="6" width="9.5" style="90" customWidth="1"/>
    <col min="7" max="7" width="10.1666666666667" style="90" customWidth="1"/>
    <col min="8" max="8" width="9.66666666666667" style="90" customWidth="1"/>
    <col min="9" max="9" width="10.1666666666667" style="90" customWidth="1"/>
    <col min="10" max="10" width="9.66666666666667" style="90" customWidth="1"/>
    <col min="11" max="11" width="9.5" style="90" customWidth="1"/>
    <col min="12" max="12" width="9.33333333333333" style="90" customWidth="1"/>
    <col min="13" max="13" width="9.5" style="90" customWidth="1"/>
    <col min="14" max="14" width="9.33333333333333" style="90" customWidth="1"/>
    <col min="15" max="20" width="11.8333333333333" style="90" customWidth="1"/>
    <col min="21" max="16384" width="8" style="90"/>
  </cols>
  <sheetData>
    <row r="1" customFormat="1" customHeight="1"/>
    <row r="2" customFormat="1" ht="30" customHeight="1" spans="1:256">
      <c r="A2" s="91"/>
      <c r="B2" s="92" t="s">
        <v>291</v>
      </c>
      <c r="C2" s="93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107"/>
      <c r="IN2" s="107"/>
      <c r="IO2" s="107"/>
      <c r="IP2" s="107"/>
      <c r="IQ2" s="107"/>
      <c r="IR2" s="107"/>
      <c r="IS2" s="107"/>
      <c r="IT2" s="107"/>
      <c r="IU2" s="107"/>
      <c r="IV2" s="107"/>
    </row>
    <row r="3" s="87" customFormat="1" customHeight="1" spans="2:20">
      <c r="B3" s="95" t="s">
        <v>2</v>
      </c>
      <c r="C3" s="96"/>
      <c r="D3" s="96"/>
      <c r="E3" s="97"/>
      <c r="N3" s="104"/>
      <c r="O3" s="104"/>
      <c r="P3" s="104"/>
      <c r="Q3" s="104"/>
      <c r="R3" s="104"/>
      <c r="S3" s="104"/>
      <c r="T3" s="108" t="s">
        <v>9</v>
      </c>
    </row>
    <row r="4" s="87" customFormat="1" ht="27" customHeight="1" spans="1:20">
      <c r="A4" s="71" t="s">
        <v>97</v>
      </c>
      <c r="B4" s="71" t="s">
        <v>292</v>
      </c>
      <c r="C4" s="71" t="s">
        <v>99</v>
      </c>
      <c r="D4" s="68" t="s">
        <v>288</v>
      </c>
      <c r="E4" s="68"/>
      <c r="F4" s="68"/>
      <c r="G4" s="68"/>
      <c r="H4" s="68"/>
      <c r="I4" s="68"/>
      <c r="J4" s="71" t="s">
        <v>271</v>
      </c>
      <c r="K4" s="71" t="s">
        <v>102</v>
      </c>
      <c r="L4" s="71" t="s">
        <v>103</v>
      </c>
      <c r="M4" s="71" t="s">
        <v>104</v>
      </c>
      <c r="N4" s="71" t="s">
        <v>272</v>
      </c>
      <c r="O4" s="105" t="s">
        <v>273</v>
      </c>
      <c r="P4" s="105"/>
      <c r="Q4" s="105"/>
      <c r="R4" s="105"/>
      <c r="S4" s="105"/>
      <c r="T4" s="105"/>
    </row>
    <row r="5" s="87" customFormat="1" ht="39.75" customHeight="1" spans="1:20">
      <c r="A5" s="71"/>
      <c r="B5" s="71"/>
      <c r="C5" s="71"/>
      <c r="D5" s="71" t="s">
        <v>107</v>
      </c>
      <c r="E5" s="71" t="s">
        <v>123</v>
      </c>
      <c r="F5" s="98" t="s">
        <v>108</v>
      </c>
      <c r="G5" s="98" t="s">
        <v>289</v>
      </c>
      <c r="H5" s="98" t="s">
        <v>110</v>
      </c>
      <c r="I5" s="71" t="s">
        <v>111</v>
      </c>
      <c r="J5" s="71"/>
      <c r="K5" s="71"/>
      <c r="L5" s="71"/>
      <c r="M5" s="71"/>
      <c r="N5" s="71"/>
      <c r="O5" s="71" t="s">
        <v>290</v>
      </c>
      <c r="P5" s="71" t="s">
        <v>125</v>
      </c>
      <c r="Q5" s="71" t="s">
        <v>275</v>
      </c>
      <c r="R5" s="71" t="s">
        <v>127</v>
      </c>
      <c r="S5" s="71" t="s">
        <v>128</v>
      </c>
      <c r="T5" s="71" t="s">
        <v>129</v>
      </c>
    </row>
    <row r="6" customFormat="1" customHeight="1" spans="1:20">
      <c r="A6" s="99" t="s">
        <v>118</v>
      </c>
      <c r="B6" s="99" t="s">
        <v>118</v>
      </c>
      <c r="C6" s="99">
        <v>1</v>
      </c>
      <c r="D6" s="99">
        <v>2</v>
      </c>
      <c r="E6" s="99">
        <v>3</v>
      </c>
      <c r="F6" s="99">
        <v>4</v>
      </c>
      <c r="G6" s="99">
        <v>5</v>
      </c>
      <c r="H6" s="99">
        <v>6</v>
      </c>
      <c r="I6" s="99">
        <v>7</v>
      </c>
      <c r="J6" s="99">
        <v>8</v>
      </c>
      <c r="K6" s="99">
        <v>9</v>
      </c>
      <c r="L6" s="99">
        <v>10</v>
      </c>
      <c r="M6" s="99">
        <v>11</v>
      </c>
      <c r="N6" s="99">
        <v>12</v>
      </c>
      <c r="O6" s="99">
        <v>13</v>
      </c>
      <c r="P6" s="99">
        <v>14</v>
      </c>
      <c r="Q6" s="99">
        <v>15</v>
      </c>
      <c r="R6" s="99">
        <v>16</v>
      </c>
      <c r="S6" s="99">
        <v>17</v>
      </c>
      <c r="T6" s="99">
        <v>18</v>
      </c>
    </row>
    <row r="7" s="16" customFormat="1" customHeight="1" spans="1:20">
      <c r="A7" s="100"/>
      <c r="B7" s="101"/>
      <c r="C7" s="102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6"/>
      <c r="P7" s="106"/>
      <c r="Q7" s="106"/>
      <c r="R7" s="106"/>
      <c r="S7" s="106"/>
      <c r="T7" s="106"/>
    </row>
    <row r="8" customFormat="1" ht="21" customHeight="1" spans="2:6">
      <c r="B8" s="16"/>
      <c r="F8" s="16"/>
    </row>
    <row r="9" customFormat="1" ht="21" customHeight="1" spans="2:20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</sheetData>
  <sheetProtection formatCells="0" formatColumns="0" formatRows="0"/>
  <mergeCells count="8">
    <mergeCell ref="A4:A5"/>
    <mergeCell ref="B4:B5"/>
    <mergeCell ref="C4:C5"/>
    <mergeCell ref="J4:J5"/>
    <mergeCell ref="K4:K5"/>
    <mergeCell ref="L4:L5"/>
    <mergeCell ref="M4:M5"/>
    <mergeCell ref="N4:N5"/>
  </mergeCells>
  <printOptions horizontalCentered="1"/>
  <pageMargins left="0.75" right="0.75" top="0.98" bottom="0.98" header="0.51" footer="0.51"/>
  <pageSetup paperSize="9" scale="73" fitToHeight="999" orientation="landscape" verticalDpi="6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10"/>
  <sheetViews>
    <sheetView showGridLines="0" showZeros="0" workbookViewId="0">
      <selection activeCell="A1" sqref="A1"/>
    </sheetView>
  </sheetViews>
  <sheetFormatPr defaultColWidth="6.83333333333333" defaultRowHeight="11.25"/>
  <cols>
    <col min="1" max="1" width="10" customWidth="1"/>
    <col min="2" max="2" width="21.6666666666667" customWidth="1"/>
    <col min="3" max="8" width="9" customWidth="1"/>
    <col min="9" max="32" width="7.83333333333333" customWidth="1"/>
    <col min="35" max="35" width="9" customWidth="1"/>
    <col min="36" max="36" width="9.16666666666667" customWidth="1"/>
  </cols>
  <sheetData>
    <row r="1" customHeight="1"/>
    <row r="2" s="27" customFormat="1" ht="30" customHeight="1" spans="2:32">
      <c r="B2" s="66" t="s">
        <v>293</v>
      </c>
      <c r="C2" s="66"/>
      <c r="D2" s="66"/>
      <c r="E2" s="66"/>
      <c r="F2" s="66"/>
      <c r="G2" s="66"/>
      <c r="H2" s="66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</row>
    <row r="3" ht="18" customHeight="1" spans="2:45">
      <c r="B3" s="16" t="s">
        <v>2</v>
      </c>
      <c r="C3" s="16"/>
      <c r="D3" s="16"/>
      <c r="E3" s="16"/>
      <c r="F3" s="16"/>
      <c r="G3" s="16"/>
      <c r="H3" s="1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80"/>
      <c r="U3" s="76"/>
      <c r="V3" s="76"/>
      <c r="W3" s="76"/>
      <c r="X3" s="80"/>
      <c r="Y3" s="76"/>
      <c r="Z3" s="76"/>
      <c r="AA3" s="76"/>
      <c r="AB3" s="80"/>
      <c r="AC3" s="76"/>
      <c r="AD3" s="76"/>
      <c r="AE3" s="76"/>
      <c r="AF3" s="80" t="s">
        <v>294</v>
      </c>
      <c r="AR3" s="86" t="s">
        <v>294</v>
      </c>
      <c r="AS3" s="86"/>
    </row>
    <row r="4" ht="24.75" customHeight="1" spans="1:45">
      <c r="A4" s="67" t="s">
        <v>97</v>
      </c>
      <c r="B4" s="67" t="s">
        <v>295</v>
      </c>
      <c r="C4" s="68" t="s">
        <v>296</v>
      </c>
      <c r="D4" s="68"/>
      <c r="E4" s="68"/>
      <c r="F4" s="68"/>
      <c r="G4" s="68"/>
      <c r="H4" s="68"/>
      <c r="I4" s="68" t="s">
        <v>297</v>
      </c>
      <c r="J4" s="68"/>
      <c r="K4" s="68"/>
      <c r="L4" s="68"/>
      <c r="M4" s="68" t="s">
        <v>298</v>
      </c>
      <c r="N4" s="68"/>
      <c r="O4" s="68"/>
      <c r="P4" s="68"/>
      <c r="Q4" s="68" t="s">
        <v>299</v>
      </c>
      <c r="R4" s="68"/>
      <c r="S4" s="68"/>
      <c r="T4" s="68"/>
      <c r="U4" s="68" t="s">
        <v>300</v>
      </c>
      <c r="V4" s="68"/>
      <c r="W4" s="68"/>
      <c r="X4" s="68"/>
      <c r="Y4" s="68" t="s">
        <v>301</v>
      </c>
      <c r="Z4" s="68"/>
      <c r="AA4" s="68"/>
      <c r="AB4" s="68"/>
      <c r="AC4" s="68" t="s">
        <v>302</v>
      </c>
      <c r="AD4" s="68"/>
      <c r="AE4" s="68"/>
      <c r="AF4" s="68"/>
      <c r="AG4" s="68" t="s">
        <v>303</v>
      </c>
      <c r="AH4" s="68"/>
      <c r="AI4" s="68"/>
      <c r="AJ4" s="81"/>
      <c r="AK4" s="82"/>
      <c r="AL4" s="82" t="s">
        <v>304</v>
      </c>
      <c r="AM4" s="82"/>
      <c r="AN4" s="68"/>
      <c r="AO4" s="68"/>
      <c r="AP4" s="68"/>
      <c r="AQ4" s="68"/>
      <c r="AR4" s="68"/>
      <c r="AS4" s="68"/>
    </row>
    <row r="5" ht="24.95" customHeight="1" spans="1:45">
      <c r="A5" s="69"/>
      <c r="B5" s="69"/>
      <c r="C5" s="70" t="s">
        <v>107</v>
      </c>
      <c r="D5" s="71" t="s">
        <v>305</v>
      </c>
      <c r="E5" s="71" t="s">
        <v>306</v>
      </c>
      <c r="F5" s="71" t="s">
        <v>307</v>
      </c>
      <c r="G5" s="71" t="s">
        <v>308</v>
      </c>
      <c r="H5" s="71" t="s">
        <v>309</v>
      </c>
      <c r="I5" s="67" t="s">
        <v>107</v>
      </c>
      <c r="J5" s="67" t="s">
        <v>310</v>
      </c>
      <c r="K5" s="77" t="s">
        <v>311</v>
      </c>
      <c r="L5" s="77" t="s">
        <v>312</v>
      </c>
      <c r="M5" s="77" t="s">
        <v>107</v>
      </c>
      <c r="N5" s="77" t="s">
        <v>310</v>
      </c>
      <c r="O5" s="77" t="s">
        <v>311</v>
      </c>
      <c r="P5" s="77" t="s">
        <v>312</v>
      </c>
      <c r="Q5" s="77" t="s">
        <v>107</v>
      </c>
      <c r="R5" s="77" t="s">
        <v>310</v>
      </c>
      <c r="S5" s="77" t="s">
        <v>311</v>
      </c>
      <c r="T5" s="77" t="s">
        <v>312</v>
      </c>
      <c r="U5" s="77" t="s">
        <v>107</v>
      </c>
      <c r="V5" s="77" t="s">
        <v>310</v>
      </c>
      <c r="W5" s="77" t="s">
        <v>311</v>
      </c>
      <c r="X5" s="77" t="s">
        <v>312</v>
      </c>
      <c r="Y5" s="77" t="s">
        <v>107</v>
      </c>
      <c r="Z5" s="77" t="s">
        <v>310</v>
      </c>
      <c r="AA5" s="77" t="s">
        <v>311</v>
      </c>
      <c r="AB5" s="77" t="s">
        <v>312</v>
      </c>
      <c r="AC5" s="77" t="s">
        <v>107</v>
      </c>
      <c r="AD5" s="77" t="s">
        <v>310</v>
      </c>
      <c r="AE5" s="77" t="s">
        <v>311</v>
      </c>
      <c r="AF5" s="77" t="s">
        <v>312</v>
      </c>
      <c r="AG5" s="77" t="s">
        <v>313</v>
      </c>
      <c r="AH5" s="77" t="s">
        <v>314</v>
      </c>
      <c r="AI5" s="77" t="s">
        <v>315</v>
      </c>
      <c r="AJ5" s="78" t="s">
        <v>316</v>
      </c>
      <c r="AK5" s="78" t="s">
        <v>317</v>
      </c>
      <c r="AL5" s="71" t="s">
        <v>107</v>
      </c>
      <c r="AM5" s="83" t="s">
        <v>318</v>
      </c>
      <c r="AN5" s="71" t="s">
        <v>319</v>
      </c>
      <c r="AO5" s="71" t="s">
        <v>320</v>
      </c>
      <c r="AP5" s="71" t="s">
        <v>321</v>
      </c>
      <c r="AQ5" s="71" t="s">
        <v>322</v>
      </c>
      <c r="AR5" s="71" t="s">
        <v>323</v>
      </c>
      <c r="AS5" s="71" t="s">
        <v>324</v>
      </c>
    </row>
    <row r="6" ht="24.75" customHeight="1" spans="1:45">
      <c r="A6" s="72"/>
      <c r="B6" s="72"/>
      <c r="C6" s="70"/>
      <c r="D6" s="71"/>
      <c r="E6" s="71"/>
      <c r="F6" s="71"/>
      <c r="G6" s="71"/>
      <c r="H6" s="71"/>
      <c r="I6" s="69"/>
      <c r="J6" s="69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84"/>
      <c r="AK6" s="84"/>
      <c r="AL6" s="71"/>
      <c r="AM6" s="85"/>
      <c r="AN6" s="71"/>
      <c r="AO6" s="71"/>
      <c r="AP6" s="71"/>
      <c r="AQ6" s="71"/>
      <c r="AR6" s="71"/>
      <c r="AS6" s="71"/>
    </row>
    <row r="7" ht="18" customHeight="1" spans="1:45">
      <c r="A7" s="73" t="s">
        <v>118</v>
      </c>
      <c r="B7" s="73" t="s">
        <v>118</v>
      </c>
      <c r="C7" s="73" t="s">
        <v>325</v>
      </c>
      <c r="D7" s="73" t="s">
        <v>326</v>
      </c>
      <c r="E7" s="73" t="s">
        <v>327</v>
      </c>
      <c r="F7" s="73" t="s">
        <v>328</v>
      </c>
      <c r="G7" s="73" t="s">
        <v>329</v>
      </c>
      <c r="H7" s="73" t="s">
        <v>330</v>
      </c>
      <c r="I7" s="73" t="s">
        <v>331</v>
      </c>
      <c r="J7" s="79">
        <v>8</v>
      </c>
      <c r="K7" s="73" t="s">
        <v>332</v>
      </c>
      <c r="L7" s="73" t="s">
        <v>333</v>
      </c>
      <c r="M7" s="73" t="s">
        <v>334</v>
      </c>
      <c r="N7" s="73" t="s">
        <v>335</v>
      </c>
      <c r="O7" s="73" t="s">
        <v>336</v>
      </c>
      <c r="P7" s="73" t="s">
        <v>337</v>
      </c>
      <c r="Q7" s="73" t="s">
        <v>338</v>
      </c>
      <c r="R7" s="73" t="s">
        <v>339</v>
      </c>
      <c r="S7" s="73" t="s">
        <v>340</v>
      </c>
      <c r="T7" s="73" t="s">
        <v>341</v>
      </c>
      <c r="U7" s="73" t="s">
        <v>342</v>
      </c>
      <c r="V7" s="73" t="s">
        <v>343</v>
      </c>
      <c r="W7" s="73" t="s">
        <v>344</v>
      </c>
      <c r="X7" s="73" t="s">
        <v>345</v>
      </c>
      <c r="Y7" s="73" t="s">
        <v>346</v>
      </c>
      <c r="Z7" s="73" t="s">
        <v>347</v>
      </c>
      <c r="AA7" s="73" t="s">
        <v>348</v>
      </c>
      <c r="AB7" s="73" t="s">
        <v>349</v>
      </c>
      <c r="AC7" s="73" t="s">
        <v>350</v>
      </c>
      <c r="AD7" s="73" t="s">
        <v>351</v>
      </c>
      <c r="AE7" s="73" t="s">
        <v>352</v>
      </c>
      <c r="AF7" s="73" t="s">
        <v>353</v>
      </c>
      <c r="AG7" s="73" t="s">
        <v>354</v>
      </c>
      <c r="AH7" s="73" t="s">
        <v>355</v>
      </c>
      <c r="AI7" s="73" t="s">
        <v>356</v>
      </c>
      <c r="AJ7" s="73" t="s">
        <v>357</v>
      </c>
      <c r="AK7" s="73" t="s">
        <v>358</v>
      </c>
      <c r="AL7" s="73" t="s">
        <v>359</v>
      </c>
      <c r="AM7" s="73" t="s">
        <v>360</v>
      </c>
      <c r="AN7" s="73" t="s">
        <v>361</v>
      </c>
      <c r="AO7" s="73" t="s">
        <v>362</v>
      </c>
      <c r="AP7" s="73" t="s">
        <v>363</v>
      </c>
      <c r="AQ7" s="73" t="s">
        <v>364</v>
      </c>
      <c r="AR7" s="73" t="s">
        <v>365</v>
      </c>
      <c r="AS7" s="73" t="s">
        <v>366</v>
      </c>
    </row>
    <row r="8" s="16" customFormat="1" ht="21" customHeight="1" spans="1:45">
      <c r="A8" s="23"/>
      <c r="B8" s="23" t="s">
        <v>99</v>
      </c>
      <c r="C8" s="74">
        <v>11</v>
      </c>
      <c r="D8" s="74">
        <v>11</v>
      </c>
      <c r="E8" s="74">
        <v>0</v>
      </c>
      <c r="F8" s="74">
        <v>0</v>
      </c>
      <c r="G8" s="74">
        <v>0</v>
      </c>
      <c r="H8" s="74">
        <v>0</v>
      </c>
      <c r="I8" s="74">
        <v>8</v>
      </c>
      <c r="J8" s="74">
        <v>8</v>
      </c>
      <c r="K8" s="74">
        <v>0</v>
      </c>
      <c r="L8" s="74">
        <v>0</v>
      </c>
      <c r="M8" s="74">
        <v>8</v>
      </c>
      <c r="N8" s="74">
        <v>8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45">
        <v>0</v>
      </c>
      <c r="AK8" s="45">
        <v>0</v>
      </c>
      <c r="AL8" s="74">
        <v>0</v>
      </c>
      <c r="AM8" s="74">
        <v>0</v>
      </c>
      <c r="AN8" s="74">
        <v>0</v>
      </c>
      <c r="AO8" s="74">
        <v>0</v>
      </c>
      <c r="AP8" s="74">
        <v>0</v>
      </c>
      <c r="AQ8" s="74">
        <v>0</v>
      </c>
      <c r="AR8" s="74">
        <v>0</v>
      </c>
      <c r="AS8" s="74">
        <v>0</v>
      </c>
    </row>
    <row r="9" ht="21" customHeight="1" spans="1:45">
      <c r="A9" s="23" t="s">
        <v>130</v>
      </c>
      <c r="B9" s="23" t="s">
        <v>131</v>
      </c>
      <c r="C9" s="74">
        <v>11</v>
      </c>
      <c r="D9" s="74">
        <v>11</v>
      </c>
      <c r="E9" s="74">
        <v>0</v>
      </c>
      <c r="F9" s="74">
        <v>0</v>
      </c>
      <c r="G9" s="74">
        <v>0</v>
      </c>
      <c r="H9" s="74">
        <v>0</v>
      </c>
      <c r="I9" s="74">
        <v>8</v>
      </c>
      <c r="J9" s="74">
        <v>8</v>
      </c>
      <c r="K9" s="74">
        <v>0</v>
      </c>
      <c r="L9" s="74">
        <v>0</v>
      </c>
      <c r="M9" s="74">
        <v>8</v>
      </c>
      <c r="N9" s="74">
        <v>8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74">
        <v>0</v>
      </c>
      <c r="Z9" s="74">
        <v>0</v>
      </c>
      <c r="AA9" s="74">
        <v>0</v>
      </c>
      <c r="AB9" s="74">
        <v>0</v>
      </c>
      <c r="AC9" s="74">
        <v>0</v>
      </c>
      <c r="AD9" s="74">
        <v>0</v>
      </c>
      <c r="AE9" s="74">
        <v>0</v>
      </c>
      <c r="AF9" s="74">
        <v>0</v>
      </c>
      <c r="AG9" s="74">
        <v>0</v>
      </c>
      <c r="AH9" s="74">
        <v>0</v>
      </c>
      <c r="AI9" s="74">
        <v>0</v>
      </c>
      <c r="AJ9" s="45">
        <v>0</v>
      </c>
      <c r="AK9" s="45">
        <v>0</v>
      </c>
      <c r="AL9" s="74">
        <v>0</v>
      </c>
      <c r="AM9" s="74">
        <v>0</v>
      </c>
      <c r="AN9" s="74">
        <v>0</v>
      </c>
      <c r="AO9" s="74">
        <v>0</v>
      </c>
      <c r="AP9" s="74">
        <v>0</v>
      </c>
      <c r="AQ9" s="74">
        <v>0</v>
      </c>
      <c r="AR9" s="74">
        <v>0</v>
      </c>
      <c r="AS9" s="74">
        <v>0</v>
      </c>
    </row>
    <row r="10" ht="21" customHeight="1" spans="1:45">
      <c r="A10" s="23" t="s">
        <v>132</v>
      </c>
      <c r="B10" s="23" t="s">
        <v>133</v>
      </c>
      <c r="C10" s="74">
        <v>11</v>
      </c>
      <c r="D10" s="74">
        <v>11</v>
      </c>
      <c r="E10" s="74">
        <v>0</v>
      </c>
      <c r="F10" s="74">
        <v>0</v>
      </c>
      <c r="G10" s="74">
        <v>0</v>
      </c>
      <c r="H10" s="74">
        <v>0</v>
      </c>
      <c r="I10" s="74">
        <v>8</v>
      </c>
      <c r="J10" s="74">
        <v>8</v>
      </c>
      <c r="K10" s="74">
        <v>0</v>
      </c>
      <c r="L10" s="74">
        <v>0</v>
      </c>
      <c r="M10" s="74">
        <v>8</v>
      </c>
      <c r="N10" s="74">
        <v>8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  <c r="AC10" s="74">
        <v>0</v>
      </c>
      <c r="AD10" s="74">
        <v>0</v>
      </c>
      <c r="AE10" s="74">
        <v>0</v>
      </c>
      <c r="AF10" s="74">
        <v>0</v>
      </c>
      <c r="AG10" s="74">
        <v>0</v>
      </c>
      <c r="AH10" s="74">
        <v>0</v>
      </c>
      <c r="AI10" s="74">
        <v>0</v>
      </c>
      <c r="AJ10" s="45">
        <v>0</v>
      </c>
      <c r="AK10" s="45">
        <v>0</v>
      </c>
      <c r="AL10" s="74">
        <v>0</v>
      </c>
      <c r="AM10" s="74">
        <v>0</v>
      </c>
      <c r="AN10" s="74">
        <v>0</v>
      </c>
      <c r="AO10" s="74">
        <v>0</v>
      </c>
      <c r="AP10" s="74">
        <v>0</v>
      </c>
      <c r="AQ10" s="74">
        <v>0</v>
      </c>
      <c r="AR10" s="74">
        <v>0</v>
      </c>
      <c r="AS10" s="74">
        <v>0</v>
      </c>
    </row>
  </sheetData>
  <sheetProtection formatCells="0" formatColumns="0" formatRows="0"/>
  <mergeCells count="46">
    <mergeCell ref="AR3:AS3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</mergeCells>
  <printOptions horizontalCentered="1"/>
  <pageMargins left="0.59" right="0.59" top="0.59" bottom="0.59" header="0.31" footer="0.31"/>
  <pageSetup paperSize="9" scale="45" fitToHeight="100" orientation="landscape" horizontalDpi="2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4"/>
  <sheetViews>
    <sheetView showGridLines="0" showZeros="0" workbookViewId="0">
      <selection activeCell="A1" sqref="A1"/>
    </sheetView>
  </sheetViews>
  <sheetFormatPr defaultColWidth="9.33333333333333" defaultRowHeight="11.25"/>
  <cols>
    <col min="2" max="2" width="18.8333333333333" customWidth="1"/>
    <col min="3" max="3" width="7.16666666666667" customWidth="1"/>
    <col min="9" max="9" width="7" customWidth="1"/>
    <col min="11" max="11" width="5.33333333333333" customWidth="1"/>
    <col min="12" max="12" width="6.33333333333333" customWidth="1"/>
    <col min="14" max="14" width="11.3333333333333" customWidth="1"/>
  </cols>
  <sheetData>
    <row r="1" s="14" customFormat="1" ht="14.25" customHeight="1" spans="1:25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</row>
    <row r="2" s="27" customFormat="1" ht="22.5" customHeight="1" spans="1:255">
      <c r="A2" s="18" t="s">
        <v>367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65"/>
      <c r="V2" s="6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</row>
    <row r="3" s="3" customFormat="1" ht="20.25" customHeight="1" spans="1:20">
      <c r="A3" s="19" t="s">
        <v>368</v>
      </c>
      <c r="B3" s="20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="39" customFormat="1" ht="17.25" customHeight="1" spans="1:22">
      <c r="A4" s="22" t="s">
        <v>369</v>
      </c>
      <c r="B4" s="22" t="s">
        <v>370</v>
      </c>
      <c r="C4" s="22" t="s">
        <v>371</v>
      </c>
      <c r="D4" s="31" t="s">
        <v>372</v>
      </c>
      <c r="E4" s="22" t="s">
        <v>373</v>
      </c>
      <c r="F4" s="31" t="s">
        <v>374</v>
      </c>
      <c r="G4" s="22" t="s">
        <v>375</v>
      </c>
      <c r="H4" s="22" t="s">
        <v>376</v>
      </c>
      <c r="I4" s="22" t="s">
        <v>377</v>
      </c>
      <c r="J4" s="41" t="s">
        <v>378</v>
      </c>
      <c r="K4" s="22" t="s">
        <v>379</v>
      </c>
      <c r="L4" s="22" t="s">
        <v>380</v>
      </c>
      <c r="M4" s="34" t="s">
        <v>381</v>
      </c>
      <c r="N4" s="35"/>
      <c r="O4" s="35"/>
      <c r="P4" s="35"/>
      <c r="Q4" s="35"/>
      <c r="R4" s="35"/>
      <c r="S4" s="35"/>
      <c r="T4" s="35"/>
      <c r="U4" s="36"/>
      <c r="V4" s="28" t="s">
        <v>382</v>
      </c>
    </row>
    <row r="5" s="39" customFormat="1" ht="17.25" customHeight="1" spans="1:22">
      <c r="A5" s="22"/>
      <c r="B5" s="22"/>
      <c r="C5" s="22"/>
      <c r="D5" s="42"/>
      <c r="E5" s="22"/>
      <c r="F5" s="42"/>
      <c r="G5" s="22"/>
      <c r="H5" s="22"/>
      <c r="I5" s="22"/>
      <c r="J5" s="42"/>
      <c r="K5" s="22"/>
      <c r="L5" s="22"/>
      <c r="M5" s="28" t="s">
        <v>383</v>
      </c>
      <c r="N5" s="46" t="s">
        <v>384</v>
      </c>
      <c r="O5" s="47"/>
      <c r="P5" s="48"/>
      <c r="Q5" s="37" t="s">
        <v>385</v>
      </c>
      <c r="R5" s="46" t="s">
        <v>386</v>
      </c>
      <c r="S5" s="47"/>
      <c r="T5" s="47"/>
      <c r="U5" s="48"/>
      <c r="V5" s="28"/>
    </row>
    <row r="6" s="39" customFormat="1" ht="33" customHeight="1" spans="1:22">
      <c r="A6" s="22"/>
      <c r="B6" s="22"/>
      <c r="C6" s="22"/>
      <c r="D6" s="32"/>
      <c r="E6" s="22"/>
      <c r="F6" s="32"/>
      <c r="G6" s="22"/>
      <c r="H6" s="22"/>
      <c r="I6" s="22"/>
      <c r="J6" s="32"/>
      <c r="K6" s="22"/>
      <c r="L6" s="22"/>
      <c r="M6" s="28"/>
      <c r="N6" s="37" t="s">
        <v>387</v>
      </c>
      <c r="O6" s="37" t="s">
        <v>388</v>
      </c>
      <c r="P6" s="37" t="s">
        <v>389</v>
      </c>
      <c r="Q6" s="37"/>
      <c r="R6" s="37" t="s">
        <v>390</v>
      </c>
      <c r="S6" s="37" t="s">
        <v>391</v>
      </c>
      <c r="T6" s="37" t="s">
        <v>392</v>
      </c>
      <c r="U6" s="37" t="s">
        <v>117</v>
      </c>
      <c r="V6" s="28"/>
    </row>
    <row r="7" s="16" customFormat="1" ht="21" customHeight="1" spans="1:22">
      <c r="A7" s="23" t="s">
        <v>393</v>
      </c>
      <c r="B7" s="23" t="s">
        <v>394</v>
      </c>
      <c r="C7" s="23" t="s">
        <v>395</v>
      </c>
      <c r="D7" s="23" t="s">
        <v>324</v>
      </c>
      <c r="E7" s="23" t="s">
        <v>396</v>
      </c>
      <c r="F7" s="23" t="s">
        <v>397</v>
      </c>
      <c r="G7" s="23" t="s">
        <v>398</v>
      </c>
      <c r="H7" s="23" t="s">
        <v>399</v>
      </c>
      <c r="I7" s="23" t="s">
        <v>400</v>
      </c>
      <c r="J7" s="23" t="s">
        <v>401</v>
      </c>
      <c r="K7" s="23" t="s">
        <v>402</v>
      </c>
      <c r="L7" s="33">
        <v>1</v>
      </c>
      <c r="M7" s="45">
        <v>5874</v>
      </c>
      <c r="N7" s="45">
        <v>3564</v>
      </c>
      <c r="O7" s="45">
        <v>1630</v>
      </c>
      <c r="P7" s="45">
        <v>1934</v>
      </c>
      <c r="Q7" s="45">
        <v>0</v>
      </c>
      <c r="R7" s="45">
        <v>2310</v>
      </c>
      <c r="S7" s="45">
        <v>1585</v>
      </c>
      <c r="T7" s="45">
        <v>725</v>
      </c>
      <c r="U7" s="45">
        <v>0</v>
      </c>
      <c r="V7" s="23"/>
    </row>
    <row r="8" ht="21" customHeight="1" spans="1:22">
      <c r="A8" s="23" t="s">
        <v>403</v>
      </c>
      <c r="B8" s="23" t="s">
        <v>404</v>
      </c>
      <c r="C8" s="23" t="s">
        <v>395</v>
      </c>
      <c r="D8" s="23" t="s">
        <v>324</v>
      </c>
      <c r="E8" s="23" t="s">
        <v>405</v>
      </c>
      <c r="F8" s="23" t="s">
        <v>406</v>
      </c>
      <c r="G8" s="23" t="s">
        <v>398</v>
      </c>
      <c r="H8" s="23" t="s">
        <v>407</v>
      </c>
      <c r="I8" s="23" t="s">
        <v>400</v>
      </c>
      <c r="J8" s="23" t="s">
        <v>401</v>
      </c>
      <c r="K8" s="23" t="s">
        <v>402</v>
      </c>
      <c r="L8" s="33">
        <v>1</v>
      </c>
      <c r="M8" s="45">
        <v>4145</v>
      </c>
      <c r="N8" s="45">
        <v>2160</v>
      </c>
      <c r="O8" s="45">
        <v>780</v>
      </c>
      <c r="P8" s="45">
        <v>1380</v>
      </c>
      <c r="Q8" s="45">
        <v>0</v>
      </c>
      <c r="R8" s="45">
        <v>1985</v>
      </c>
      <c r="S8" s="45">
        <v>1390</v>
      </c>
      <c r="T8" s="45">
        <v>595</v>
      </c>
      <c r="U8" s="45">
        <v>0</v>
      </c>
      <c r="V8" s="23"/>
    </row>
    <row r="9" ht="21" customHeight="1" spans="1:22">
      <c r="A9" s="23" t="s">
        <v>408</v>
      </c>
      <c r="B9" s="23" t="s">
        <v>409</v>
      </c>
      <c r="C9" s="23" t="s">
        <v>395</v>
      </c>
      <c r="D9" s="23" t="s">
        <v>410</v>
      </c>
      <c r="E9" s="23" t="s">
        <v>411</v>
      </c>
      <c r="F9" s="23" t="s">
        <v>397</v>
      </c>
      <c r="G9" s="23" t="s">
        <v>398</v>
      </c>
      <c r="H9" s="23" t="s">
        <v>399</v>
      </c>
      <c r="I9" s="23" t="s">
        <v>400</v>
      </c>
      <c r="J9" s="23" t="s">
        <v>401</v>
      </c>
      <c r="K9" s="23" t="s">
        <v>402</v>
      </c>
      <c r="L9" s="33">
        <v>1</v>
      </c>
      <c r="M9" s="45">
        <v>5684</v>
      </c>
      <c r="N9" s="45">
        <v>3444</v>
      </c>
      <c r="O9" s="45">
        <v>1510</v>
      </c>
      <c r="P9" s="45">
        <v>1934</v>
      </c>
      <c r="Q9" s="45">
        <v>0</v>
      </c>
      <c r="R9" s="45">
        <v>2240</v>
      </c>
      <c r="S9" s="45">
        <v>1585</v>
      </c>
      <c r="T9" s="45">
        <v>655</v>
      </c>
      <c r="U9" s="45">
        <v>0</v>
      </c>
      <c r="V9" s="23"/>
    </row>
    <row r="10" ht="21" customHeight="1" spans="1:22">
      <c r="A10" s="23" t="s">
        <v>412</v>
      </c>
      <c r="B10" s="23" t="s">
        <v>413</v>
      </c>
      <c r="C10" s="23" t="s">
        <v>395</v>
      </c>
      <c r="D10" s="23" t="s">
        <v>323</v>
      </c>
      <c r="E10" s="23" t="s">
        <v>414</v>
      </c>
      <c r="F10" s="23" t="s">
        <v>415</v>
      </c>
      <c r="G10" s="23" t="s">
        <v>416</v>
      </c>
      <c r="H10" s="23" t="s">
        <v>417</v>
      </c>
      <c r="I10" s="23" t="s">
        <v>400</v>
      </c>
      <c r="J10" s="23" t="s">
        <v>401</v>
      </c>
      <c r="K10" s="23" t="s">
        <v>402</v>
      </c>
      <c r="L10" s="33">
        <v>1</v>
      </c>
      <c r="M10" s="45">
        <v>5970</v>
      </c>
      <c r="N10" s="45">
        <v>3635</v>
      </c>
      <c r="O10" s="45">
        <v>910</v>
      </c>
      <c r="P10" s="45">
        <v>2725</v>
      </c>
      <c r="Q10" s="45">
        <v>0</v>
      </c>
      <c r="R10" s="45">
        <v>2335</v>
      </c>
      <c r="S10" s="45">
        <v>1635</v>
      </c>
      <c r="T10" s="45">
        <v>700</v>
      </c>
      <c r="U10" s="45">
        <v>0</v>
      </c>
      <c r="V10" s="23"/>
    </row>
    <row r="11" ht="21" customHeight="1" spans="1:22">
      <c r="A11" s="23" t="s">
        <v>418</v>
      </c>
      <c r="B11" s="23" t="s">
        <v>419</v>
      </c>
      <c r="C11" s="23" t="s">
        <v>395</v>
      </c>
      <c r="D11" s="23" t="s">
        <v>410</v>
      </c>
      <c r="E11" s="23" t="s">
        <v>411</v>
      </c>
      <c r="F11" s="23" t="s">
        <v>397</v>
      </c>
      <c r="G11" s="23" t="s">
        <v>398</v>
      </c>
      <c r="H11" s="23" t="s">
        <v>399</v>
      </c>
      <c r="I11" s="23" t="s">
        <v>400</v>
      </c>
      <c r="J11" s="23" t="s">
        <v>401</v>
      </c>
      <c r="K11" s="23" t="s">
        <v>402</v>
      </c>
      <c r="L11" s="33">
        <v>1</v>
      </c>
      <c r="M11" s="45">
        <v>6015</v>
      </c>
      <c r="N11" s="45">
        <v>3705</v>
      </c>
      <c r="O11" s="45">
        <v>1630</v>
      </c>
      <c r="P11" s="45">
        <v>2075</v>
      </c>
      <c r="Q11" s="45">
        <v>0</v>
      </c>
      <c r="R11" s="45">
        <v>2310</v>
      </c>
      <c r="S11" s="45">
        <v>1585</v>
      </c>
      <c r="T11" s="45">
        <v>725</v>
      </c>
      <c r="U11" s="45">
        <v>0</v>
      </c>
      <c r="V11" s="23"/>
    </row>
    <row r="12" ht="21" customHeight="1" spans="1:22">
      <c r="A12" s="23" t="s">
        <v>420</v>
      </c>
      <c r="B12" s="23" t="s">
        <v>421</v>
      </c>
      <c r="C12" s="23" t="s">
        <v>422</v>
      </c>
      <c r="D12" s="23" t="s">
        <v>324</v>
      </c>
      <c r="E12" s="23" t="s">
        <v>423</v>
      </c>
      <c r="F12" s="23" t="s">
        <v>397</v>
      </c>
      <c r="G12" s="23" t="s">
        <v>398</v>
      </c>
      <c r="H12" s="23" t="s">
        <v>424</v>
      </c>
      <c r="I12" s="23" t="s">
        <v>400</v>
      </c>
      <c r="J12" s="23" t="s">
        <v>401</v>
      </c>
      <c r="K12" s="23" t="s">
        <v>402</v>
      </c>
      <c r="L12" s="33">
        <v>1</v>
      </c>
      <c r="M12" s="45">
        <v>5218</v>
      </c>
      <c r="N12" s="45">
        <v>3063</v>
      </c>
      <c r="O12" s="45">
        <v>1260</v>
      </c>
      <c r="P12" s="45">
        <v>1803</v>
      </c>
      <c r="Q12" s="45">
        <v>0</v>
      </c>
      <c r="R12" s="45">
        <v>2155</v>
      </c>
      <c r="S12" s="45">
        <v>1485</v>
      </c>
      <c r="T12" s="45">
        <v>670</v>
      </c>
      <c r="U12" s="45">
        <v>0</v>
      </c>
      <c r="V12" s="23"/>
    </row>
    <row r="13" ht="21" customHeight="1" spans="1:22">
      <c r="A13" s="23" t="s">
        <v>425</v>
      </c>
      <c r="B13" s="23" t="s">
        <v>426</v>
      </c>
      <c r="C13" s="23" t="s">
        <v>422</v>
      </c>
      <c r="D13" s="23" t="s">
        <v>324</v>
      </c>
      <c r="E13" s="23" t="s">
        <v>427</v>
      </c>
      <c r="F13" s="23" t="s">
        <v>406</v>
      </c>
      <c r="G13" s="23" t="s">
        <v>398</v>
      </c>
      <c r="H13" s="23" t="s">
        <v>424</v>
      </c>
      <c r="I13" s="23" t="s">
        <v>400</v>
      </c>
      <c r="J13" s="23" t="s">
        <v>401</v>
      </c>
      <c r="K13" s="23" t="s">
        <v>402</v>
      </c>
      <c r="L13" s="33">
        <v>1</v>
      </c>
      <c r="M13" s="45">
        <v>5003</v>
      </c>
      <c r="N13" s="45">
        <v>2848</v>
      </c>
      <c r="O13" s="45">
        <v>1260</v>
      </c>
      <c r="P13" s="45">
        <v>1588</v>
      </c>
      <c r="Q13" s="45">
        <v>0</v>
      </c>
      <c r="R13" s="45">
        <v>2155</v>
      </c>
      <c r="S13" s="45">
        <v>1485</v>
      </c>
      <c r="T13" s="45">
        <v>670</v>
      </c>
      <c r="U13" s="45">
        <v>0</v>
      </c>
      <c r="V13" s="23"/>
    </row>
    <row r="14" ht="21" customHeight="1" spans="1:22">
      <c r="A14" s="23" t="s">
        <v>428</v>
      </c>
      <c r="B14" s="23" t="s">
        <v>429</v>
      </c>
      <c r="C14" s="23" t="s">
        <v>422</v>
      </c>
      <c r="D14" s="23" t="s">
        <v>324</v>
      </c>
      <c r="E14" s="23" t="s">
        <v>411</v>
      </c>
      <c r="F14" s="23" t="s">
        <v>397</v>
      </c>
      <c r="G14" s="23" t="s">
        <v>398</v>
      </c>
      <c r="H14" s="23" t="s">
        <v>430</v>
      </c>
      <c r="I14" s="23" t="s">
        <v>400</v>
      </c>
      <c r="J14" s="23" t="s">
        <v>401</v>
      </c>
      <c r="K14" s="23" t="s">
        <v>402</v>
      </c>
      <c r="L14" s="33">
        <v>1</v>
      </c>
      <c r="M14" s="45">
        <v>6703</v>
      </c>
      <c r="N14" s="45">
        <v>4193</v>
      </c>
      <c r="O14" s="45">
        <v>2100</v>
      </c>
      <c r="P14" s="45">
        <v>2093</v>
      </c>
      <c r="Q14" s="45">
        <v>0</v>
      </c>
      <c r="R14" s="45">
        <v>2510</v>
      </c>
      <c r="S14" s="45">
        <v>1720</v>
      </c>
      <c r="T14" s="45">
        <v>790</v>
      </c>
      <c r="U14" s="45">
        <v>0</v>
      </c>
      <c r="V14" s="23"/>
    </row>
  </sheetData>
  <sheetProtection formatCells="0" formatColumns="0" formatRows="0"/>
  <mergeCells count="16"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5:M6"/>
    <mergeCell ref="Q5:Q6"/>
    <mergeCell ref="V4:V6"/>
  </mergeCells>
  <printOptions horizontalCentered="1"/>
  <pageMargins left="0.75" right="0.39" top="0.98" bottom="0.98" header="0.51" footer="0.51"/>
  <pageSetup paperSize="9" scale="80" fitToHeight="999" orientation="landscape" vertic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7"/>
  <sheetViews>
    <sheetView showGridLines="0" showZeros="0" workbookViewId="0">
      <selection activeCell="A1" sqref="A1"/>
    </sheetView>
  </sheetViews>
  <sheetFormatPr defaultColWidth="9.33333333333333" defaultRowHeight="11.25" outlineLevelRow="6"/>
  <cols>
    <col min="2" max="2" width="19.6666666666667" customWidth="1"/>
    <col min="24" max="24" width="10.3333333333333" customWidth="1"/>
  </cols>
  <sheetData>
    <row r="1" s="14" customFormat="1" ht="14.25" customHeight="1" spans="1:25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</row>
    <row r="2" s="27" customFormat="1" ht="22.5" customHeight="1" spans="1:255">
      <c r="A2" s="18" t="s">
        <v>431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</row>
    <row r="3" ht="18" customHeight="1" spans="1:255">
      <c r="A3" s="59" t="s">
        <v>432</v>
      </c>
      <c r="B3" s="60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</row>
    <row r="4" s="39" customFormat="1" ht="18" customHeight="1" spans="1:29">
      <c r="A4" s="22" t="s">
        <v>369</v>
      </c>
      <c r="B4" s="22" t="s">
        <v>370</v>
      </c>
      <c r="C4" s="22" t="s">
        <v>371</v>
      </c>
      <c r="D4" s="31" t="s">
        <v>372</v>
      </c>
      <c r="E4" s="22" t="s">
        <v>373</v>
      </c>
      <c r="F4" s="22" t="s">
        <v>433</v>
      </c>
      <c r="G4" s="22" t="s">
        <v>376</v>
      </c>
      <c r="H4" s="41" t="s">
        <v>378</v>
      </c>
      <c r="I4" s="22" t="s">
        <v>379</v>
      </c>
      <c r="J4" s="22" t="s">
        <v>380</v>
      </c>
      <c r="K4" s="34" t="s">
        <v>434</v>
      </c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6"/>
      <c r="AC4" s="28" t="s">
        <v>382</v>
      </c>
    </row>
    <row r="5" s="39" customFormat="1" ht="18" customHeight="1" spans="1:29">
      <c r="A5" s="22"/>
      <c r="B5" s="22"/>
      <c r="C5" s="22"/>
      <c r="D5" s="42"/>
      <c r="E5" s="22"/>
      <c r="F5" s="22"/>
      <c r="G5" s="22"/>
      <c r="H5" s="42"/>
      <c r="I5" s="22"/>
      <c r="J5" s="22"/>
      <c r="K5" s="37" t="s">
        <v>99</v>
      </c>
      <c r="L5" s="37" t="s">
        <v>435</v>
      </c>
      <c r="M5" s="37" t="s">
        <v>436</v>
      </c>
      <c r="N5" s="37" t="s">
        <v>437</v>
      </c>
      <c r="O5" s="37" t="s">
        <v>438</v>
      </c>
      <c r="P5" s="38" t="s">
        <v>439</v>
      </c>
      <c r="Q5" s="38" t="s">
        <v>440</v>
      </c>
      <c r="R5" s="46" t="s">
        <v>385</v>
      </c>
      <c r="S5" s="47"/>
      <c r="T5" s="47"/>
      <c r="U5" s="48"/>
      <c r="V5" s="62" t="s">
        <v>386</v>
      </c>
      <c r="W5" s="62"/>
      <c r="X5" s="62"/>
      <c r="Y5" s="62"/>
      <c r="Z5" s="62"/>
      <c r="AA5" s="62"/>
      <c r="AB5" s="62"/>
      <c r="AC5" s="28"/>
    </row>
    <row r="6" s="39" customFormat="1" ht="45" customHeight="1" spans="1:29">
      <c r="A6" s="22"/>
      <c r="B6" s="22"/>
      <c r="C6" s="22"/>
      <c r="D6" s="32"/>
      <c r="E6" s="22"/>
      <c r="F6" s="22"/>
      <c r="G6" s="22"/>
      <c r="H6" s="32"/>
      <c r="I6" s="22"/>
      <c r="J6" s="22"/>
      <c r="K6" s="37"/>
      <c r="L6" s="37"/>
      <c r="M6" s="37"/>
      <c r="N6" s="37"/>
      <c r="O6" s="37"/>
      <c r="P6" s="37"/>
      <c r="Q6" s="37"/>
      <c r="R6" s="37" t="s">
        <v>441</v>
      </c>
      <c r="S6" s="37" t="s">
        <v>442</v>
      </c>
      <c r="T6" s="37" t="s">
        <v>443</v>
      </c>
      <c r="U6" s="37" t="s">
        <v>444</v>
      </c>
      <c r="V6" s="37" t="s">
        <v>390</v>
      </c>
      <c r="W6" s="37" t="s">
        <v>445</v>
      </c>
      <c r="X6" s="37" t="s">
        <v>446</v>
      </c>
      <c r="Y6" s="37" t="s">
        <v>447</v>
      </c>
      <c r="Z6" s="37" t="s">
        <v>448</v>
      </c>
      <c r="AA6" s="37" t="s">
        <v>449</v>
      </c>
      <c r="AB6" s="37" t="s">
        <v>450</v>
      </c>
      <c r="AC6" s="28"/>
    </row>
    <row r="7" s="16" customFormat="1" ht="20.25" customHeight="1" spans="1:29">
      <c r="A7" s="23"/>
      <c r="B7" s="23"/>
      <c r="C7" s="23"/>
      <c r="D7" s="23"/>
      <c r="E7" s="23"/>
      <c r="F7" s="23"/>
      <c r="G7" s="23"/>
      <c r="H7" s="23"/>
      <c r="I7" s="23"/>
      <c r="J7" s="33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63"/>
    </row>
  </sheetData>
  <sheetProtection formatCells="0" formatColumns="0" formatRows="0"/>
  <mergeCells count="19"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M5:M6"/>
    <mergeCell ref="N5:N6"/>
    <mergeCell ref="O5:O6"/>
    <mergeCell ref="P5:P6"/>
    <mergeCell ref="Q5:Q6"/>
    <mergeCell ref="AC4:AC6"/>
  </mergeCells>
  <printOptions horizontalCentered="1"/>
  <pageMargins left="0.75" right="0.75" top="0.98" bottom="0.98" header="0.51" footer="0.51"/>
  <pageSetup paperSize="9" scale="58" fitToHeight="999" orientation="landscape" verticalDpi="6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6"/>
  <sheetViews>
    <sheetView showGridLines="0" showZeros="0" workbookViewId="0">
      <selection activeCell="A1" sqref="A1"/>
    </sheetView>
  </sheetViews>
  <sheetFormatPr defaultColWidth="9.16666666666667" defaultRowHeight="11.25" outlineLevelRow="5"/>
  <cols>
    <col min="1" max="1" width="9.16666666666667" customWidth="1"/>
    <col min="2" max="2" width="22.1666666666667" customWidth="1"/>
    <col min="3" max="5" width="9.16666666666667" customWidth="1"/>
    <col min="6" max="23" width="9.83333333333333" customWidth="1"/>
  </cols>
  <sheetData>
    <row r="1" s="14" customFormat="1" ht="14.25" customHeight="1" spans="1:255">
      <c r="A1"/>
      <c r="B1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</row>
    <row r="2" s="27" customFormat="1" ht="22.5" customHeight="1" spans="1:255">
      <c r="A2" s="56" t="s">
        <v>451</v>
      </c>
      <c r="B2" s="56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</row>
    <row r="3" ht="23.1" customHeight="1" spans="1:255">
      <c r="A3" s="57" t="s">
        <v>432</v>
      </c>
      <c r="B3" s="58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</row>
    <row r="4" s="3" customFormat="1" ht="18" customHeight="1" spans="1:21">
      <c r="A4" s="22" t="s">
        <v>369</v>
      </c>
      <c r="B4" s="22" t="s">
        <v>370</v>
      </c>
      <c r="C4" s="22" t="s">
        <v>371</v>
      </c>
      <c r="D4" s="31" t="s">
        <v>372</v>
      </c>
      <c r="E4" s="22" t="s">
        <v>452</v>
      </c>
      <c r="F4" s="41" t="s">
        <v>378</v>
      </c>
      <c r="G4" s="22" t="s">
        <v>379</v>
      </c>
      <c r="H4" s="22" t="s">
        <v>380</v>
      </c>
      <c r="I4" s="34" t="s">
        <v>453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6"/>
      <c r="U4" s="28" t="s">
        <v>382</v>
      </c>
    </row>
    <row r="5" s="3" customFormat="1" ht="30" customHeight="1" spans="1:21">
      <c r="A5" s="22"/>
      <c r="B5" s="22"/>
      <c r="C5" s="22"/>
      <c r="D5" s="32"/>
      <c r="E5" s="22"/>
      <c r="F5" s="32"/>
      <c r="G5" s="22"/>
      <c r="H5" s="22"/>
      <c r="I5" s="28" t="s">
        <v>99</v>
      </c>
      <c r="J5" s="37" t="s">
        <v>435</v>
      </c>
      <c r="K5" s="37" t="s">
        <v>436</v>
      </c>
      <c r="L5" s="37" t="s">
        <v>437</v>
      </c>
      <c r="M5" s="37" t="s">
        <v>438</v>
      </c>
      <c r="N5" s="38" t="s">
        <v>454</v>
      </c>
      <c r="O5" s="38" t="s">
        <v>455</v>
      </c>
      <c r="P5" s="37" t="s">
        <v>456</v>
      </c>
      <c r="Q5" s="37" t="s">
        <v>457</v>
      </c>
      <c r="R5" s="37" t="s">
        <v>458</v>
      </c>
      <c r="S5" s="37" t="s">
        <v>459</v>
      </c>
      <c r="T5" s="37" t="s">
        <v>117</v>
      </c>
      <c r="U5" s="28"/>
    </row>
    <row r="6" s="16" customFormat="1" ht="17.25" customHeight="1" spans="1:21">
      <c r="A6" s="23"/>
      <c r="B6" s="23"/>
      <c r="C6" s="23"/>
      <c r="D6" s="23"/>
      <c r="E6" s="23"/>
      <c r="F6" s="23"/>
      <c r="G6" s="23"/>
      <c r="H6" s="33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3"/>
    </row>
  </sheetData>
  <sheetProtection formatCells="0" formatColumns="0" formatRows="0"/>
  <mergeCells count="10">
    <mergeCell ref="A3:B3"/>
    <mergeCell ref="A4:A5"/>
    <mergeCell ref="B4:B5"/>
    <mergeCell ref="C4:C5"/>
    <mergeCell ref="D4:D5"/>
    <mergeCell ref="E4:E5"/>
    <mergeCell ref="F4:F5"/>
    <mergeCell ref="G4:G5"/>
    <mergeCell ref="H4:H5"/>
    <mergeCell ref="U4:U5"/>
  </mergeCells>
  <printOptions horizontalCentered="1"/>
  <pageMargins left="0.59" right="0.59" top="0.59" bottom="0.59" header="0.31" footer="0.31"/>
  <pageSetup paperSize="9" scale="76" fitToHeight="999" orientation="landscape" horizontalDpi="600" vertic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7"/>
  <sheetViews>
    <sheetView showGridLines="0" showZeros="0" workbookViewId="0">
      <selection activeCell="A1" sqref="A1"/>
    </sheetView>
  </sheetViews>
  <sheetFormatPr defaultColWidth="9.16666666666667" defaultRowHeight="11.25" outlineLevelRow="6"/>
  <cols>
    <col min="1" max="1" width="9.66666666666667" customWidth="1"/>
    <col min="2" max="2" width="18" customWidth="1"/>
    <col min="3" max="4" width="9.16666666666667" customWidth="1"/>
    <col min="5" max="17" width="11.8333333333333" customWidth="1"/>
    <col min="18" max="18" width="10.1666666666667" customWidth="1"/>
  </cols>
  <sheetData>
    <row r="1" customFormat="1" ht="14.25" customHeight="1" spans="1:256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</row>
    <row r="2" customFormat="1" ht="22.5" customHeight="1" spans="1:256">
      <c r="A2" s="18" t="s">
        <v>460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</row>
    <row r="3" s="3" customFormat="1" ht="18.75" customHeight="1" spans="1:21">
      <c r="A3" s="19" t="s">
        <v>432</v>
      </c>
      <c r="B3" s="19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="39" customFormat="1" ht="15" customHeight="1" spans="1:21">
      <c r="A4" s="22" t="s">
        <v>369</v>
      </c>
      <c r="B4" s="22" t="s">
        <v>370</v>
      </c>
      <c r="C4" s="22" t="s">
        <v>371</v>
      </c>
      <c r="D4" s="31" t="s">
        <v>372</v>
      </c>
      <c r="E4" s="22" t="s">
        <v>373</v>
      </c>
      <c r="F4" s="22" t="s">
        <v>377</v>
      </c>
      <c r="G4" s="31" t="s">
        <v>461</v>
      </c>
      <c r="H4" s="31" t="s">
        <v>374</v>
      </c>
      <c r="I4" s="28" t="s">
        <v>375</v>
      </c>
      <c r="J4" s="41" t="s">
        <v>378</v>
      </c>
      <c r="K4" s="22" t="s">
        <v>379</v>
      </c>
      <c r="L4" s="22" t="s">
        <v>380</v>
      </c>
      <c r="M4" s="51" t="s">
        <v>381</v>
      </c>
      <c r="N4" s="51"/>
      <c r="O4" s="51"/>
      <c r="P4" s="51"/>
      <c r="Q4" s="51"/>
      <c r="R4" s="51"/>
      <c r="S4" s="51"/>
      <c r="T4" s="34"/>
      <c r="U4" s="28" t="s">
        <v>382</v>
      </c>
    </row>
    <row r="5" s="39" customFormat="1" ht="14.1" customHeight="1" spans="1:21">
      <c r="A5" s="22"/>
      <c r="B5" s="22"/>
      <c r="C5" s="22"/>
      <c r="D5" s="42"/>
      <c r="E5" s="22"/>
      <c r="F5" s="22"/>
      <c r="G5" s="42"/>
      <c r="H5" s="49"/>
      <c r="I5" s="28"/>
      <c r="J5" s="42"/>
      <c r="K5" s="22"/>
      <c r="L5" s="22"/>
      <c r="M5" s="52" t="s">
        <v>383</v>
      </c>
      <c r="N5" s="51" t="s">
        <v>384</v>
      </c>
      <c r="O5" s="51"/>
      <c r="P5" s="51"/>
      <c r="Q5" s="51"/>
      <c r="R5" s="53" t="s">
        <v>462</v>
      </c>
      <c r="S5" s="54"/>
      <c r="T5" s="52" t="s">
        <v>117</v>
      </c>
      <c r="U5" s="28"/>
    </row>
    <row r="6" s="39" customFormat="1" ht="27" customHeight="1" spans="1:21">
      <c r="A6" s="22"/>
      <c r="B6" s="22"/>
      <c r="C6" s="22"/>
      <c r="D6" s="32"/>
      <c r="E6" s="22"/>
      <c r="F6" s="22"/>
      <c r="G6" s="32"/>
      <c r="H6" s="50"/>
      <c r="I6" s="28"/>
      <c r="J6" s="32"/>
      <c r="K6" s="22"/>
      <c r="L6" s="22"/>
      <c r="M6" s="22"/>
      <c r="N6" s="28" t="s">
        <v>463</v>
      </c>
      <c r="O6" s="28" t="s">
        <v>464</v>
      </c>
      <c r="P6" s="28" t="s">
        <v>465</v>
      </c>
      <c r="Q6" s="10" t="s">
        <v>117</v>
      </c>
      <c r="R6" s="32" t="s">
        <v>466</v>
      </c>
      <c r="S6" s="55" t="s">
        <v>467</v>
      </c>
      <c r="T6" s="22"/>
      <c r="U6" s="28"/>
    </row>
    <row r="7" s="16" customFormat="1" ht="15" customHeight="1" spans="1:2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33"/>
      <c r="M7" s="45"/>
      <c r="N7" s="45"/>
      <c r="O7" s="45"/>
      <c r="P7" s="45"/>
      <c r="Q7" s="45"/>
      <c r="R7" s="45"/>
      <c r="S7" s="45"/>
      <c r="T7" s="45"/>
      <c r="U7" s="23"/>
    </row>
  </sheetData>
  <sheetProtection formatCells="0" formatColumns="0" formatRows="0"/>
  <mergeCells count="16"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5:M6"/>
    <mergeCell ref="T5:T6"/>
    <mergeCell ref="U4:U6"/>
  </mergeCells>
  <printOptions horizontalCentered="1"/>
  <pageMargins left="0.59" right="0.59" top="0.59" bottom="0.59" header="0.31" footer="0.31"/>
  <pageSetup paperSize="9" scale="69" fitToHeight="100" orientation="landscape" horizontalDpi="600" vertic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7"/>
  <sheetViews>
    <sheetView showGridLines="0" showZeros="0" workbookViewId="0">
      <selection activeCell="A1" sqref="A1"/>
    </sheetView>
  </sheetViews>
  <sheetFormatPr defaultColWidth="9.33333333333333" defaultRowHeight="11.25" outlineLevelRow="6"/>
  <cols>
    <col min="2" max="2" width="21.6666666666667" customWidth="1"/>
  </cols>
  <sheetData>
    <row r="1" s="14" customFormat="1" ht="14.25" customHeight="1" spans="1:25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</row>
    <row r="2" s="27" customFormat="1" ht="22.5" customHeight="1" spans="1:255">
      <c r="A2" s="18" t="s">
        <v>468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</row>
    <row r="3" ht="18.75" customHeight="1" spans="1:255">
      <c r="A3" s="30" t="s">
        <v>469</v>
      </c>
      <c r="B3" s="3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</row>
    <row r="4" s="39" customFormat="1" ht="15" customHeight="1" spans="1:28">
      <c r="A4" s="22" t="s">
        <v>369</v>
      </c>
      <c r="B4" s="22" t="s">
        <v>370</v>
      </c>
      <c r="C4" s="22" t="s">
        <v>371</v>
      </c>
      <c r="D4" s="31" t="s">
        <v>372</v>
      </c>
      <c r="E4" s="22" t="s">
        <v>373</v>
      </c>
      <c r="F4" s="22" t="s">
        <v>433</v>
      </c>
      <c r="G4" s="22" t="s">
        <v>376</v>
      </c>
      <c r="H4" s="41" t="s">
        <v>378</v>
      </c>
      <c r="I4" s="22" t="s">
        <v>379</v>
      </c>
      <c r="J4" s="22" t="s">
        <v>380</v>
      </c>
      <c r="K4" s="34" t="s">
        <v>434</v>
      </c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28" t="s">
        <v>382</v>
      </c>
    </row>
    <row r="5" s="39" customFormat="1" ht="14.25" customHeight="1" spans="1:28">
      <c r="A5" s="22"/>
      <c r="B5" s="22"/>
      <c r="C5" s="22"/>
      <c r="D5" s="42"/>
      <c r="E5" s="22"/>
      <c r="F5" s="22"/>
      <c r="G5" s="22"/>
      <c r="H5" s="42"/>
      <c r="I5" s="22"/>
      <c r="J5" s="22"/>
      <c r="K5" s="37" t="s">
        <v>99</v>
      </c>
      <c r="L5" s="43" t="s">
        <v>463</v>
      </c>
      <c r="M5" s="43" t="s">
        <v>464</v>
      </c>
      <c r="N5" s="41" t="s">
        <v>465</v>
      </c>
      <c r="O5" s="38" t="s">
        <v>439</v>
      </c>
      <c r="P5" s="38" t="s">
        <v>440</v>
      </c>
      <c r="Q5" s="46" t="s">
        <v>385</v>
      </c>
      <c r="R5" s="47"/>
      <c r="S5" s="47"/>
      <c r="T5" s="48"/>
      <c r="U5" s="46" t="s">
        <v>386</v>
      </c>
      <c r="V5" s="47"/>
      <c r="W5" s="47"/>
      <c r="X5" s="47"/>
      <c r="Y5" s="47"/>
      <c r="Z5" s="47"/>
      <c r="AA5" s="48"/>
      <c r="AB5" s="28"/>
    </row>
    <row r="6" s="39" customFormat="1" ht="45" customHeight="1" spans="1:28">
      <c r="A6" s="22"/>
      <c r="B6" s="22"/>
      <c r="C6" s="22"/>
      <c r="D6" s="32"/>
      <c r="E6" s="22"/>
      <c r="F6" s="22"/>
      <c r="G6" s="22"/>
      <c r="H6" s="32"/>
      <c r="I6" s="22"/>
      <c r="J6" s="22"/>
      <c r="K6" s="37"/>
      <c r="L6" s="44"/>
      <c r="M6" s="44"/>
      <c r="N6" s="32"/>
      <c r="O6" s="37"/>
      <c r="P6" s="37"/>
      <c r="Q6" s="37" t="s">
        <v>441</v>
      </c>
      <c r="R6" s="37" t="s">
        <v>442</v>
      </c>
      <c r="S6" s="37" t="s">
        <v>443</v>
      </c>
      <c r="T6" s="37" t="s">
        <v>444</v>
      </c>
      <c r="U6" s="37" t="s">
        <v>390</v>
      </c>
      <c r="V6" s="37" t="s">
        <v>445</v>
      </c>
      <c r="W6" s="37" t="s">
        <v>446</v>
      </c>
      <c r="X6" s="37" t="s">
        <v>447</v>
      </c>
      <c r="Y6" s="37" t="s">
        <v>448</v>
      </c>
      <c r="Z6" s="37" t="s">
        <v>449</v>
      </c>
      <c r="AA6" s="37" t="s">
        <v>450</v>
      </c>
      <c r="AB6" s="28"/>
    </row>
    <row r="7" s="16" customFormat="1" ht="16.5" customHeight="1" spans="1:28">
      <c r="A7" s="23"/>
      <c r="B7" s="23"/>
      <c r="C7" s="23"/>
      <c r="D7" s="23"/>
      <c r="E7" s="23"/>
      <c r="F7" s="23"/>
      <c r="G7" s="23"/>
      <c r="H7" s="23"/>
      <c r="I7" s="23"/>
      <c r="J7" s="33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23"/>
    </row>
  </sheetData>
  <sheetProtection formatCells="0" formatColumns="0" formatRows="0"/>
  <mergeCells count="18"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M5:M6"/>
    <mergeCell ref="N5:N6"/>
    <mergeCell ref="O5:O6"/>
    <mergeCell ref="P5:P6"/>
    <mergeCell ref="AB4:AB6"/>
  </mergeCells>
  <pageMargins left="0.75" right="0.75" top="1" bottom="1" header="0.51" footer="0.51"/>
  <pageSetup paperSize="9" scale="58" orientation="landscape" verticalDpi="6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6"/>
  <sheetViews>
    <sheetView showGridLines="0" showZeros="0" workbookViewId="0">
      <selection activeCell="A1" sqref="A1"/>
    </sheetView>
  </sheetViews>
  <sheetFormatPr defaultColWidth="9.33333333333333" defaultRowHeight="11.25" outlineLevelRow="5"/>
  <cols>
    <col min="2" max="2" width="24.1666666666667" customWidth="1"/>
    <col min="3" max="3" width="6" customWidth="1"/>
    <col min="6" max="6" width="10.3333333333333" customWidth="1"/>
    <col min="7" max="7" width="6.16666666666667" customWidth="1"/>
    <col min="8" max="8" width="6.83333333333333" customWidth="1"/>
  </cols>
  <sheetData>
    <row r="1" s="14" customFormat="1" ht="14.25" customHeight="1" spans="1:254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</row>
    <row r="2" s="27" customFormat="1" ht="22.5" customHeight="1" spans="1:254">
      <c r="A2" s="18" t="s">
        <v>470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</row>
    <row r="3" s="3" customFormat="1" ht="17.25" customHeight="1" spans="1:17">
      <c r="A3" s="30" t="s">
        <v>432</v>
      </c>
      <c r="B3" s="3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="3" customFormat="1" ht="14.25" customHeight="1" spans="1:17">
      <c r="A4" s="28" t="s">
        <v>369</v>
      </c>
      <c r="B4" s="28" t="s">
        <v>370</v>
      </c>
      <c r="C4" s="28" t="s">
        <v>371</v>
      </c>
      <c r="D4" s="31" t="s">
        <v>372</v>
      </c>
      <c r="E4" s="28" t="s">
        <v>452</v>
      </c>
      <c r="F4" s="28" t="s">
        <v>378</v>
      </c>
      <c r="G4" s="28" t="s">
        <v>379</v>
      </c>
      <c r="H4" s="28" t="s">
        <v>380</v>
      </c>
      <c r="I4" s="34" t="s">
        <v>453</v>
      </c>
      <c r="J4" s="35"/>
      <c r="K4" s="35"/>
      <c r="L4" s="35"/>
      <c r="M4" s="35"/>
      <c r="N4" s="35"/>
      <c r="O4" s="35"/>
      <c r="P4" s="36"/>
      <c r="Q4" s="28" t="s">
        <v>382</v>
      </c>
    </row>
    <row r="5" s="3" customFormat="1" ht="24.95" customHeight="1" spans="1:17">
      <c r="A5" s="28"/>
      <c r="B5" s="28"/>
      <c r="C5" s="28"/>
      <c r="D5" s="32"/>
      <c r="E5" s="28"/>
      <c r="F5" s="28"/>
      <c r="G5" s="28"/>
      <c r="H5" s="28"/>
      <c r="I5" s="28" t="s">
        <v>99</v>
      </c>
      <c r="J5" s="37" t="s">
        <v>463</v>
      </c>
      <c r="K5" s="37" t="s">
        <v>464</v>
      </c>
      <c r="L5" s="28" t="s">
        <v>465</v>
      </c>
      <c r="M5" s="38" t="s">
        <v>454</v>
      </c>
      <c r="N5" s="38" t="s">
        <v>455</v>
      </c>
      <c r="O5" s="37" t="s">
        <v>456</v>
      </c>
      <c r="P5" s="37" t="s">
        <v>117</v>
      </c>
      <c r="Q5" s="28"/>
    </row>
    <row r="6" s="16" customFormat="1" ht="15" customHeight="1" spans="1:17">
      <c r="A6" s="23"/>
      <c r="B6" s="23"/>
      <c r="C6" s="23"/>
      <c r="D6" s="23"/>
      <c r="E6" s="23"/>
      <c r="F6" s="23"/>
      <c r="G6" s="23"/>
      <c r="H6" s="33"/>
      <c r="I6" s="26"/>
      <c r="J6" s="26"/>
      <c r="K6" s="26"/>
      <c r="L6" s="26"/>
      <c r="M6" s="26"/>
      <c r="N6" s="26"/>
      <c r="O6" s="26"/>
      <c r="P6" s="26"/>
      <c r="Q6" s="23"/>
    </row>
  </sheetData>
  <sheetProtection formatCells="0" formatColumns="0" formatRows="0"/>
  <mergeCells count="10">
    <mergeCell ref="A3:B3"/>
    <mergeCell ref="A4:A5"/>
    <mergeCell ref="B4:B5"/>
    <mergeCell ref="C4:C5"/>
    <mergeCell ref="D4:D5"/>
    <mergeCell ref="E4:E5"/>
    <mergeCell ref="F4:F5"/>
    <mergeCell ref="G4:G5"/>
    <mergeCell ref="H4:H5"/>
    <mergeCell ref="Q4:Q5"/>
  </mergeCells>
  <printOptions horizontalCentered="1"/>
  <pageMargins left="0.75" right="0.75" top="0.98" bottom="0.98" header="0.51" footer="0.51"/>
  <pageSetup paperSize="9" scale="97" fitToHeight="999" orientation="landscape" verticalDpi="6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5"/>
  <sheetViews>
    <sheetView showGridLines="0" showZeros="0" workbookViewId="0">
      <selection activeCell="A1" sqref="A1"/>
    </sheetView>
  </sheetViews>
  <sheetFormatPr defaultColWidth="6.83333333333333" defaultRowHeight="12.75" customHeight="1" outlineLevelRow="4"/>
  <cols>
    <col min="1" max="1" width="30.6666666666667" customWidth="1"/>
    <col min="2" max="2" width="44.3333333333333" customWidth="1"/>
    <col min="3" max="3" width="9.33333333333333" customWidth="1"/>
    <col min="4" max="4" width="16.3333333333333" customWidth="1"/>
    <col min="5" max="5" width="7" customWidth="1"/>
    <col min="6" max="6" width="12.1666666666667" customWidth="1"/>
  </cols>
  <sheetData>
    <row r="1" customFormat="1" ht="14.25" customHeight="1" spans="1:256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</row>
    <row r="2" s="15" customFormat="1" ht="22.5" customHeight="1" spans="1:7">
      <c r="A2" s="18" t="s">
        <v>471</v>
      </c>
      <c r="B2" s="18"/>
      <c r="C2" s="18"/>
      <c r="D2" s="18"/>
      <c r="E2" s="18"/>
      <c r="F2" s="18"/>
      <c r="G2" s="18"/>
    </row>
    <row r="3" s="3" customFormat="1" ht="21" customHeight="1" spans="1:7">
      <c r="A3" s="29" t="s">
        <v>432</v>
      </c>
      <c r="B3" s="21"/>
      <c r="C3" s="21"/>
      <c r="D3" s="21"/>
      <c r="E3" s="21"/>
      <c r="F3" s="21"/>
      <c r="G3" s="21"/>
    </row>
    <row r="4" s="3" customFormat="1" ht="21.75" customHeight="1" spans="1:7">
      <c r="A4" s="28" t="s">
        <v>369</v>
      </c>
      <c r="B4" s="28" t="s">
        <v>370</v>
      </c>
      <c r="C4" s="28" t="s">
        <v>371</v>
      </c>
      <c r="D4" s="28" t="s">
        <v>378</v>
      </c>
      <c r="E4" s="28" t="s">
        <v>472</v>
      </c>
      <c r="F4" s="28" t="s">
        <v>473</v>
      </c>
      <c r="G4" s="28" t="s">
        <v>382</v>
      </c>
    </row>
    <row r="5" s="16" customFormat="1" ht="18.75" customHeight="1" spans="1:7">
      <c r="A5" s="23"/>
      <c r="B5" s="23"/>
      <c r="C5" s="23"/>
      <c r="D5" s="23"/>
      <c r="E5" s="23"/>
      <c r="F5" s="26"/>
      <c r="G5" s="23"/>
    </row>
  </sheetData>
  <sheetProtection formatCells="0" formatColumns="0" formatRows="0"/>
  <printOptions horizontalCentered="1"/>
  <pageMargins left="0.59" right="0.59" top="0.59" bottom="0.59" header="0.31" footer="0.31"/>
  <pageSetup paperSize="9" fitToHeight="100" orientation="landscape" horizontalDpi="2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8"/>
  <sheetViews>
    <sheetView showGridLines="0" showZeros="0" workbookViewId="0">
      <selection activeCell="A1" sqref="A1"/>
    </sheetView>
  </sheetViews>
  <sheetFormatPr defaultColWidth="6.83333333333333" defaultRowHeight="12.75" customHeight="1" outlineLevelRow="7"/>
  <cols>
    <col min="1" max="1" width="15.1666666666667" customWidth="1"/>
    <col min="2" max="2" width="18.6666666666667" customWidth="1"/>
    <col min="3" max="3" width="15.5" customWidth="1"/>
    <col min="4" max="4" width="7" customWidth="1"/>
    <col min="5" max="5" width="13.5" customWidth="1"/>
    <col min="6" max="6" width="10.5" customWidth="1"/>
    <col min="7" max="7" width="8.83333333333333" customWidth="1"/>
    <col min="8" max="8" width="11.3333333333333" customWidth="1"/>
    <col min="9" max="9" width="10.1666666666667" customWidth="1"/>
    <col min="10" max="10" width="12" customWidth="1"/>
    <col min="11" max="11" width="11.3333333333333" customWidth="1"/>
    <col min="12" max="12" width="13.5" customWidth="1"/>
    <col min="13" max="13" width="12" customWidth="1"/>
    <col min="14" max="14" width="9.83333333333333" customWidth="1"/>
    <col min="15" max="15" width="16.6666666666667" customWidth="1"/>
    <col min="16" max="16" width="13" customWidth="1"/>
    <col min="17" max="17" width="13.5" customWidth="1"/>
  </cols>
  <sheetData>
    <row r="1" s="14" customFormat="1" ht="14.25" customHeight="1" spans="1:25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</row>
    <row r="2" s="15" customFormat="1" ht="22.5" customHeight="1" spans="1:17">
      <c r="A2" s="18" t="s">
        <v>474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27"/>
      <c r="N2" s="27"/>
      <c r="O2" s="27"/>
      <c r="P2" s="27"/>
      <c r="Q2" s="27"/>
    </row>
    <row r="3" s="3" customFormat="1" ht="17.25" customHeight="1" spans="1:12">
      <c r="A3" s="19" t="s">
        <v>432</v>
      </c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="3" customFormat="1" ht="33.75" customHeight="1" spans="1:12">
      <c r="A4" s="22" t="s">
        <v>475</v>
      </c>
      <c r="B4" s="22" t="s">
        <v>476</v>
      </c>
      <c r="C4" s="22" t="s">
        <v>477</v>
      </c>
      <c r="D4" s="22" t="s">
        <v>478</v>
      </c>
      <c r="E4" s="22" t="s">
        <v>479</v>
      </c>
      <c r="F4" s="22" t="s">
        <v>480</v>
      </c>
      <c r="G4" s="22" t="s">
        <v>481</v>
      </c>
      <c r="H4" s="22" t="s">
        <v>482</v>
      </c>
      <c r="I4" s="22" t="s">
        <v>483</v>
      </c>
      <c r="J4" s="22" t="s">
        <v>484</v>
      </c>
      <c r="K4" s="22" t="s">
        <v>485</v>
      </c>
      <c r="L4" s="28" t="s">
        <v>382</v>
      </c>
    </row>
    <row r="5" s="16" customFormat="1" ht="16.5" customHeight="1" spans="1:12">
      <c r="A5" s="23"/>
      <c r="B5" s="23"/>
      <c r="C5" s="23"/>
      <c r="D5" s="24"/>
      <c r="E5" s="25"/>
      <c r="F5" s="23"/>
      <c r="G5" s="26"/>
      <c r="H5" s="26"/>
      <c r="I5" s="26"/>
      <c r="J5" s="23"/>
      <c r="K5" s="23"/>
      <c r="L5" s="23"/>
    </row>
    <row r="6" customFormat="1" customHeight="1" spans="17:18">
      <c r="Q6" s="16"/>
      <c r="R6" s="16"/>
    </row>
    <row r="7" customFormat="1" customHeight="1" spans="16:18">
      <c r="P7" s="16"/>
      <c r="Q7" s="16"/>
      <c r="R7" s="16"/>
    </row>
    <row r="8" customFormat="1" customHeight="1" spans="18:18">
      <c r="R8" s="16"/>
    </row>
  </sheetData>
  <sheetProtection formatCells="0" formatColumns="0" formatRows="0"/>
  <mergeCells count="1">
    <mergeCell ref="A3:B3"/>
  </mergeCells>
  <printOptions horizontalCentered="1"/>
  <pageMargins left="0.59" right="0.75" top="0.59" bottom="0.59" header="0.31" footer="0.31"/>
  <pageSetup paperSize="9" fitToHeight="100" orientation="landscape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6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3.6666666666667" customWidth="1"/>
    <col min="2" max="2" width="25.6666666666667" customWidth="1"/>
    <col min="3" max="3" width="11.8333333333333" customWidth="1"/>
    <col min="4" max="4" width="27.1666666666667" customWidth="1"/>
    <col min="5" max="5" width="9.66666666666667" customWidth="1"/>
    <col min="6" max="6" width="9.5" customWidth="1"/>
    <col min="7" max="8" width="8.5" customWidth="1"/>
    <col min="9" max="9" width="11.8333333333333" customWidth="1"/>
    <col min="10" max="10" width="8.83333333333333" customWidth="1"/>
    <col min="11" max="11" width="8.16666666666667" customWidth="1"/>
    <col min="12" max="12" width="8" customWidth="1"/>
    <col min="13" max="15" width="8.5" customWidth="1"/>
    <col min="16" max="16" width="8.33333333333333" customWidth="1"/>
    <col min="17" max="17" width="8.16666666666667" customWidth="1"/>
    <col min="18" max="18" width="8.5" customWidth="1"/>
    <col min="19" max="20" width="8" customWidth="1"/>
  </cols>
  <sheetData>
    <row r="1" customHeight="1" spans="2:20">
      <c r="B1" s="88"/>
      <c r="C1" s="181"/>
      <c r="D1" s="181"/>
      <c r="E1" s="181"/>
      <c r="F1" s="181"/>
      <c r="G1" s="181"/>
      <c r="H1" s="181"/>
      <c r="I1" s="181"/>
      <c r="J1" s="76"/>
      <c r="K1" s="76"/>
      <c r="L1" s="76"/>
      <c r="M1" s="76"/>
      <c r="N1" s="76"/>
      <c r="O1" s="76"/>
      <c r="P1" s="181"/>
      <c r="Q1" s="181"/>
      <c r="R1" s="181"/>
      <c r="S1" s="181"/>
      <c r="T1" s="87"/>
    </row>
    <row r="2" ht="27" customHeight="1" spans="1:20">
      <c r="A2" s="182"/>
      <c r="B2" s="183" t="s">
        <v>96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92"/>
    </row>
    <row r="3" ht="18.6" customHeight="1" spans="2:20">
      <c r="B3" s="16" t="s">
        <v>2</v>
      </c>
      <c r="C3" s="184"/>
      <c r="D3" s="184"/>
      <c r="E3" s="184"/>
      <c r="F3" s="184"/>
      <c r="G3" s="184"/>
      <c r="H3" s="184"/>
      <c r="I3" s="184"/>
      <c r="J3" s="76"/>
      <c r="K3" s="76"/>
      <c r="L3" s="76"/>
      <c r="M3" s="76"/>
      <c r="N3" s="76"/>
      <c r="O3" s="76"/>
      <c r="P3" s="144"/>
      <c r="Q3" s="144"/>
      <c r="R3" s="144"/>
      <c r="S3" s="181"/>
      <c r="T3" s="144" t="s">
        <v>9</v>
      </c>
    </row>
    <row r="4" ht="20.25" customHeight="1" spans="1:20">
      <c r="A4" s="71" t="s">
        <v>97</v>
      </c>
      <c r="B4" s="151" t="s">
        <v>98</v>
      </c>
      <c r="C4" s="146" t="s">
        <v>99</v>
      </c>
      <c r="D4" s="147" t="s">
        <v>100</v>
      </c>
      <c r="E4" s="147"/>
      <c r="F4" s="147"/>
      <c r="G4" s="185"/>
      <c r="H4" s="185"/>
      <c r="I4" s="188"/>
      <c r="J4" s="83" t="s">
        <v>101</v>
      </c>
      <c r="K4" s="71" t="s">
        <v>102</v>
      </c>
      <c r="L4" s="151" t="s">
        <v>103</v>
      </c>
      <c r="M4" s="151" t="s">
        <v>104</v>
      </c>
      <c r="N4" s="68" t="s">
        <v>105</v>
      </c>
      <c r="O4" s="68"/>
      <c r="P4" s="68"/>
      <c r="Q4" s="68"/>
      <c r="R4" s="68"/>
      <c r="S4" s="68"/>
      <c r="T4" s="71" t="s">
        <v>106</v>
      </c>
    </row>
    <row r="5" ht="34.5" customHeight="1" spans="1:20">
      <c r="A5" s="71"/>
      <c r="B5" s="151"/>
      <c r="C5" s="146"/>
      <c r="D5" s="146" t="s">
        <v>107</v>
      </c>
      <c r="E5" s="146" t="s">
        <v>108</v>
      </c>
      <c r="F5" s="146" t="s">
        <v>109</v>
      </c>
      <c r="G5" s="146" t="s">
        <v>110</v>
      </c>
      <c r="H5" s="146" t="s">
        <v>111</v>
      </c>
      <c r="I5" s="146" t="s">
        <v>112</v>
      </c>
      <c r="J5" s="85"/>
      <c r="K5" s="71"/>
      <c r="L5" s="151"/>
      <c r="M5" s="151"/>
      <c r="N5" s="153" t="s">
        <v>107</v>
      </c>
      <c r="O5" s="146" t="s">
        <v>113</v>
      </c>
      <c r="P5" s="146" t="s">
        <v>114</v>
      </c>
      <c r="Q5" s="146" t="s">
        <v>115</v>
      </c>
      <c r="R5" s="146" t="s">
        <v>116</v>
      </c>
      <c r="S5" s="191" t="s">
        <v>117</v>
      </c>
      <c r="T5" s="71"/>
    </row>
    <row r="6" ht="18.75" customHeight="1" spans="1:20">
      <c r="A6" s="71" t="s">
        <v>118</v>
      </c>
      <c r="B6" s="151" t="s">
        <v>118</v>
      </c>
      <c r="C6" s="71">
        <v>1</v>
      </c>
      <c r="D6" s="71">
        <v>3</v>
      </c>
      <c r="E6" s="71">
        <v>6</v>
      </c>
      <c r="F6" s="71">
        <v>8</v>
      </c>
      <c r="G6" s="122">
        <v>9</v>
      </c>
      <c r="H6" s="189">
        <v>10</v>
      </c>
      <c r="I6" s="189">
        <v>11</v>
      </c>
      <c r="J6" s="71">
        <v>12</v>
      </c>
      <c r="K6" s="189">
        <v>13</v>
      </c>
      <c r="L6" s="71">
        <v>14</v>
      </c>
      <c r="M6" s="189">
        <v>15</v>
      </c>
      <c r="N6" s="71">
        <v>16</v>
      </c>
      <c r="O6" s="189">
        <v>17</v>
      </c>
      <c r="P6" s="71">
        <v>18</v>
      </c>
      <c r="Q6" s="189">
        <v>19</v>
      </c>
      <c r="R6" s="71">
        <v>20</v>
      </c>
      <c r="S6" s="189">
        <v>21</v>
      </c>
      <c r="T6" s="71">
        <v>22</v>
      </c>
    </row>
    <row r="7" s="16" customFormat="1" ht="14.25" customHeight="1" spans="1:20">
      <c r="A7" s="23"/>
      <c r="B7" s="23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18" customHeight="1"/>
    <row r="9" ht="20.25" customHeight="1" spans="3:15"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</row>
    <row r="10" ht="16.5" customHeight="1"/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</sheetData>
  <sheetProtection formatCells="0" formatColumns="0" formatRows="0"/>
  <mergeCells count="8">
    <mergeCell ref="A4:A5"/>
    <mergeCell ref="B4:B5"/>
    <mergeCell ref="C4:C5"/>
    <mergeCell ref="J4:J5"/>
    <mergeCell ref="K4:K5"/>
    <mergeCell ref="L4:L5"/>
    <mergeCell ref="M4:M5"/>
    <mergeCell ref="T4:T5"/>
  </mergeCells>
  <printOptions horizontalCentered="1"/>
  <pageMargins left="0.59" right="0.55" top="0.59" bottom="0.59" header="0.31" footer="0.31"/>
  <pageSetup paperSize="8" fitToHeight="999" orientation="landscape" horizontalDpi="600" verticalDpi="6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3"/>
  <sheetViews>
    <sheetView showGridLines="0" showZeros="0" workbookViewId="0">
      <selection activeCell="A1" sqref="A1"/>
    </sheetView>
  </sheetViews>
  <sheetFormatPr defaultColWidth="6.83333333333333" defaultRowHeight="12.75" customHeight="1"/>
  <cols>
    <col min="1" max="1" width="14" customWidth="1"/>
    <col min="2" max="2" width="11.8333333333333" customWidth="1"/>
    <col min="3" max="3" width="13.5" customWidth="1"/>
    <col min="4" max="4" width="10.5" customWidth="1"/>
    <col min="5" max="5" width="11.3333333333333" customWidth="1"/>
    <col min="6" max="6" width="10.1666666666667" customWidth="1"/>
    <col min="7" max="7" width="11.3333333333333" customWidth="1"/>
    <col min="8" max="8" width="13.5" customWidth="1"/>
    <col min="9" max="9" width="12.8333333333333" customWidth="1"/>
    <col min="10" max="10" width="10.3333333333333" customWidth="1"/>
    <col min="11" max="11" width="13.5" customWidth="1"/>
    <col min="12" max="12" width="7.16666666666667" customWidth="1"/>
  </cols>
  <sheetData>
    <row r="1" s="1" customFormat="1" customHeight="1"/>
    <row r="2" s="1" customFormat="1" ht="24" customHeight="1" spans="1:12">
      <c r="A2" s="4" t="s">
        <v>486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0.25" customHeight="1" spans="1:2">
      <c r="A3" s="6" t="s">
        <v>432</v>
      </c>
      <c r="B3" s="6"/>
    </row>
    <row r="4" s="2" customFormat="1" customHeight="1" spans="1:12">
      <c r="A4" s="7" t="s">
        <v>487</v>
      </c>
      <c r="B4" s="7"/>
      <c r="C4" s="7" t="s">
        <v>488</v>
      </c>
      <c r="D4" s="7"/>
      <c r="E4" s="7" t="s">
        <v>489</v>
      </c>
      <c r="F4" s="7"/>
      <c r="G4" s="7" t="s">
        <v>490</v>
      </c>
      <c r="H4" s="7"/>
      <c r="I4" s="7" t="s">
        <v>491</v>
      </c>
      <c r="J4" s="7"/>
      <c r="K4" s="7" t="s">
        <v>492</v>
      </c>
      <c r="L4" s="7"/>
    </row>
    <row r="5" s="2" customFormat="1" ht="22.5" customHeight="1" spans="1:12">
      <c r="A5" s="8" t="s">
        <v>493</v>
      </c>
      <c r="B5" s="9" t="s">
        <v>494</v>
      </c>
      <c r="C5" s="10" t="s">
        <v>495</v>
      </c>
      <c r="D5" s="9" t="s">
        <v>494</v>
      </c>
      <c r="E5" s="8" t="s">
        <v>496</v>
      </c>
      <c r="F5" s="9" t="s">
        <v>494</v>
      </c>
      <c r="G5" s="8" t="s">
        <v>497</v>
      </c>
      <c r="H5" s="9" t="s">
        <v>494</v>
      </c>
      <c r="I5" s="8" t="s">
        <v>498</v>
      </c>
      <c r="J5" s="9" t="s">
        <v>499</v>
      </c>
      <c r="K5" s="8" t="s">
        <v>500</v>
      </c>
      <c r="L5" s="9" t="s">
        <v>499</v>
      </c>
    </row>
    <row r="6" s="3" customFormat="1" customHeight="1" spans="1:12">
      <c r="A6" s="11"/>
      <c r="B6" s="12"/>
      <c r="C6" s="11"/>
      <c r="D6" s="12"/>
      <c r="E6" s="11"/>
      <c r="F6" s="12"/>
      <c r="G6" s="11"/>
      <c r="H6" s="12"/>
      <c r="I6" s="11"/>
      <c r="J6" s="13"/>
      <c r="K6" s="11"/>
      <c r="L6" s="13"/>
    </row>
    <row r="7" s="1" customFormat="1" customHeight="1" spans="1:12">
      <c r="A7" s="3"/>
      <c r="B7" s="3"/>
      <c r="C7" s="3"/>
      <c r="H7" s="3"/>
      <c r="I7" s="3"/>
      <c r="J7" s="3"/>
      <c r="K7" s="3"/>
      <c r="L7" s="3"/>
    </row>
    <row r="8" s="1" customFormat="1" customHeight="1" spans="1:12">
      <c r="A8" s="3"/>
      <c r="B8" s="3"/>
      <c r="C8" s="3"/>
      <c r="D8" s="3"/>
      <c r="H8" s="3"/>
      <c r="I8" s="3"/>
      <c r="J8" s="3"/>
      <c r="K8" s="3"/>
      <c r="L8" s="3"/>
    </row>
    <row r="9" s="1" customFormat="1" customHeight="1" spans="2:12">
      <c r="B9" s="3"/>
      <c r="D9" s="3"/>
      <c r="G9" s="3"/>
      <c r="I9" s="3"/>
      <c r="J9" s="3"/>
      <c r="L9" s="3"/>
    </row>
    <row r="10" s="1" customFormat="1" customHeight="1" spans="2:12">
      <c r="B10" s="3"/>
      <c r="D10" s="3"/>
      <c r="I10" s="3"/>
      <c r="J10" s="3"/>
      <c r="K10" s="3"/>
      <c r="L10" s="3"/>
    </row>
    <row r="11" s="1" customFormat="1" customHeight="1" spans="2:12">
      <c r="B11" s="3"/>
      <c r="I11" s="3"/>
      <c r="J11" s="3"/>
      <c r="L11" s="3"/>
    </row>
    <row r="12" s="1" customFormat="1" customHeight="1" spans="2:12">
      <c r="B12" s="3"/>
      <c r="C12" s="3"/>
      <c r="I12" s="3"/>
      <c r="J12" s="3"/>
      <c r="K12" s="3"/>
      <c r="L12" s="3"/>
    </row>
    <row r="13" s="1" customFormat="1" customHeight="1" spans="2:12">
      <c r="B13" s="3"/>
      <c r="I13" s="3"/>
      <c r="K13" s="3"/>
      <c r="L13" s="3"/>
    </row>
    <row r="14" s="1" customFormat="1" customHeight="1" spans="9:11">
      <c r="I14" s="3"/>
      <c r="J14" s="3"/>
      <c r="K14" s="3"/>
    </row>
    <row r="15" s="1" customFormat="1" customHeight="1" spans="9:10">
      <c r="I15" s="3"/>
      <c r="J15" s="3"/>
    </row>
    <row r="16" s="1" customFormat="1" customHeight="1" spans="1:12">
      <c r="A16"/>
      <c r="B16"/>
      <c r="C16"/>
      <c r="D16"/>
      <c r="E16"/>
      <c r="F16"/>
      <c r="G16"/>
      <c r="H16"/>
      <c r="I16"/>
      <c r="J16"/>
      <c r="K16"/>
      <c r="L16"/>
    </row>
    <row r="17" s="1" customFormat="1" customHeight="1" spans="1:12">
      <c r="A17"/>
      <c r="B17"/>
      <c r="C17"/>
      <c r="D17"/>
      <c r="E17"/>
      <c r="F17"/>
      <c r="G17"/>
      <c r="H17"/>
      <c r="I17"/>
      <c r="J17"/>
      <c r="K17"/>
      <c r="L17"/>
    </row>
    <row r="18" s="1" customFormat="1" customHeight="1" spans="1:12">
      <c r="A18"/>
      <c r="B18"/>
      <c r="C18"/>
      <c r="D18"/>
      <c r="E18"/>
      <c r="F18"/>
      <c r="G18"/>
      <c r="H18"/>
      <c r="I18"/>
      <c r="J18"/>
      <c r="K18"/>
      <c r="L18"/>
    </row>
    <row r="19" s="1" customFormat="1" customHeight="1" spans="1:12">
      <c r="A19"/>
      <c r="B19"/>
      <c r="C19"/>
      <c r="D19"/>
      <c r="E19"/>
      <c r="F19"/>
      <c r="G19"/>
      <c r="H19"/>
      <c r="I19"/>
      <c r="J19"/>
      <c r="K19"/>
      <c r="L19"/>
    </row>
    <row r="20" s="1" customFormat="1" customHeight="1" spans="1:12">
      <c r="A20"/>
      <c r="B20"/>
      <c r="C20"/>
      <c r="D20"/>
      <c r="E20"/>
      <c r="F20"/>
      <c r="G20"/>
      <c r="H20"/>
      <c r="I20"/>
      <c r="J20"/>
      <c r="K20"/>
      <c r="L20"/>
    </row>
    <row r="21" s="1" customFormat="1" customHeight="1" spans="1:12">
      <c r="A21"/>
      <c r="B21"/>
      <c r="C21"/>
      <c r="D21"/>
      <c r="E21"/>
      <c r="F21"/>
      <c r="G21"/>
      <c r="H21"/>
      <c r="I21"/>
      <c r="J21"/>
      <c r="K21"/>
      <c r="L21"/>
    </row>
    <row r="22" s="1" customFormat="1" customHeight="1" spans="1:12">
      <c r="A22"/>
      <c r="B22"/>
      <c r="C22"/>
      <c r="D22"/>
      <c r="E22"/>
      <c r="F22"/>
      <c r="G22"/>
      <c r="H22"/>
      <c r="I22"/>
      <c r="J22"/>
      <c r="K22"/>
      <c r="L22"/>
    </row>
    <row r="23" s="1" customFormat="1" customHeight="1" spans="1:12">
      <c r="A23"/>
      <c r="B23"/>
      <c r="C23"/>
      <c r="D23"/>
      <c r="E23"/>
      <c r="F23"/>
      <c r="G23"/>
      <c r="H23"/>
      <c r="I23"/>
      <c r="J23"/>
      <c r="K23"/>
      <c r="L23"/>
    </row>
    <row r="24" s="1" customFormat="1" customHeight="1" spans="1:12">
      <c r="A24"/>
      <c r="B24"/>
      <c r="C24"/>
      <c r="D24"/>
      <c r="E24"/>
      <c r="F24"/>
      <c r="G24"/>
      <c r="H24"/>
      <c r="I24"/>
      <c r="J24"/>
      <c r="K24"/>
      <c r="L24"/>
    </row>
    <row r="25" s="1" customFormat="1" customHeight="1" spans="1:12">
      <c r="A25"/>
      <c r="B25"/>
      <c r="C25"/>
      <c r="D25"/>
      <c r="E25"/>
      <c r="F25"/>
      <c r="G25"/>
      <c r="H25"/>
      <c r="I25"/>
      <c r="J25"/>
      <c r="K25"/>
      <c r="L25"/>
    </row>
    <row r="26" s="1" customFormat="1" customHeight="1" spans="1:12">
      <c r="A26"/>
      <c r="B26"/>
      <c r="C26"/>
      <c r="D26"/>
      <c r="E26"/>
      <c r="F26"/>
      <c r="G26"/>
      <c r="H26"/>
      <c r="I26"/>
      <c r="J26"/>
      <c r="K26"/>
      <c r="L26"/>
    </row>
    <row r="27" s="1" customFormat="1" customHeight="1" spans="1:12">
      <c r="A27"/>
      <c r="B27"/>
      <c r="C27"/>
      <c r="D27"/>
      <c r="E27"/>
      <c r="F27"/>
      <c r="G27"/>
      <c r="H27"/>
      <c r="I27"/>
      <c r="J27"/>
      <c r="K27"/>
      <c r="L27"/>
    </row>
    <row r="28" s="1" customFormat="1" customHeight="1" spans="1:12">
      <c r="A28"/>
      <c r="B28"/>
      <c r="C28"/>
      <c r="D28"/>
      <c r="E28"/>
      <c r="F28"/>
      <c r="G28"/>
      <c r="H28"/>
      <c r="I28"/>
      <c r="J28"/>
      <c r="K28"/>
      <c r="L28"/>
    </row>
    <row r="29" s="1" customFormat="1" customHeight="1" spans="1:12">
      <c r="A29"/>
      <c r="B29"/>
      <c r="C29"/>
      <c r="D29"/>
      <c r="E29"/>
      <c r="F29"/>
      <c r="G29"/>
      <c r="H29"/>
      <c r="I29"/>
      <c r="J29"/>
      <c r="K29"/>
      <c r="L29"/>
    </row>
    <row r="30" s="1" customFormat="1" customHeight="1" spans="1:12">
      <c r="A30"/>
      <c r="B30"/>
      <c r="C30"/>
      <c r="D30"/>
      <c r="E30"/>
      <c r="F30"/>
      <c r="G30"/>
      <c r="H30"/>
      <c r="I30"/>
      <c r="J30"/>
      <c r="K30"/>
      <c r="L30"/>
    </row>
    <row r="31" s="1" customFormat="1" customHeight="1" spans="1:12">
      <c r="A31"/>
      <c r="B31"/>
      <c r="C31"/>
      <c r="D31"/>
      <c r="E31"/>
      <c r="F31"/>
      <c r="G31"/>
      <c r="H31"/>
      <c r="I31"/>
      <c r="J31"/>
      <c r="K31"/>
      <c r="L31"/>
    </row>
    <row r="32" s="1" customFormat="1" customHeight="1" spans="1:12">
      <c r="A32"/>
      <c r="B32"/>
      <c r="C32"/>
      <c r="D32"/>
      <c r="E32"/>
      <c r="F32"/>
      <c r="G32"/>
      <c r="H32"/>
      <c r="I32"/>
      <c r="J32"/>
      <c r="K32"/>
      <c r="L32"/>
    </row>
    <row r="33" s="1" customFormat="1" customHeight="1" spans="1:12">
      <c r="A33"/>
      <c r="B33"/>
      <c r="C33"/>
      <c r="D33"/>
      <c r="E33"/>
      <c r="F33"/>
      <c r="G33"/>
      <c r="H33"/>
      <c r="I33"/>
      <c r="J33"/>
      <c r="K33"/>
      <c r="L33"/>
    </row>
    <row r="34" s="1" customFormat="1" customHeight="1" spans="1:12">
      <c r="A34"/>
      <c r="B34"/>
      <c r="C34"/>
      <c r="D34"/>
      <c r="E34"/>
      <c r="F34"/>
      <c r="G34"/>
      <c r="H34"/>
      <c r="I34"/>
      <c r="J34"/>
      <c r="K34"/>
      <c r="L34"/>
    </row>
    <row r="35" s="1" customFormat="1" customHeight="1" spans="1:12">
      <c r="A35"/>
      <c r="B35"/>
      <c r="C35"/>
      <c r="D35"/>
      <c r="E35"/>
      <c r="F35"/>
      <c r="G35"/>
      <c r="H35"/>
      <c r="I35"/>
      <c r="J35"/>
      <c r="K35"/>
      <c r="L35"/>
    </row>
    <row r="36" s="1" customFormat="1" customHeight="1" spans="1:12">
      <c r="A36"/>
      <c r="B36"/>
      <c r="C36"/>
      <c r="D36"/>
      <c r="E36"/>
      <c r="F36"/>
      <c r="G36"/>
      <c r="H36"/>
      <c r="I36"/>
      <c r="J36"/>
      <c r="K36"/>
      <c r="L36"/>
    </row>
    <row r="37" s="1" customFormat="1" customHeight="1" spans="1:12">
      <c r="A37"/>
      <c r="B37"/>
      <c r="C37"/>
      <c r="D37"/>
      <c r="E37"/>
      <c r="F37"/>
      <c r="G37"/>
      <c r="H37"/>
      <c r="I37"/>
      <c r="J37"/>
      <c r="K37"/>
      <c r="L37"/>
    </row>
    <row r="38" s="1" customFormat="1" customHeight="1" spans="1:12">
      <c r="A38"/>
      <c r="B38"/>
      <c r="C38"/>
      <c r="D38"/>
      <c r="E38"/>
      <c r="F38"/>
      <c r="G38"/>
      <c r="H38"/>
      <c r="I38"/>
      <c r="J38"/>
      <c r="K38"/>
      <c r="L38"/>
    </row>
    <row r="39" s="1" customFormat="1" customHeight="1" spans="1:12">
      <c r="A39"/>
      <c r="B39"/>
      <c r="C39"/>
      <c r="D39"/>
      <c r="E39"/>
      <c r="F39"/>
      <c r="G39"/>
      <c r="H39"/>
      <c r="I39"/>
      <c r="J39"/>
      <c r="K39"/>
      <c r="L39"/>
    </row>
    <row r="40" s="1" customFormat="1" customHeight="1" spans="1:12">
      <c r="A40"/>
      <c r="B40"/>
      <c r="C40"/>
      <c r="D40"/>
      <c r="E40"/>
      <c r="F40"/>
      <c r="G40"/>
      <c r="H40"/>
      <c r="I40"/>
      <c r="J40"/>
      <c r="K40"/>
      <c r="L40"/>
    </row>
    <row r="41" s="1" customFormat="1" customHeight="1" spans="1:12">
      <c r="A41"/>
      <c r="B41"/>
      <c r="C41"/>
      <c r="D41"/>
      <c r="E41"/>
      <c r="F41"/>
      <c r="G41"/>
      <c r="H41"/>
      <c r="I41"/>
      <c r="J41"/>
      <c r="K41"/>
      <c r="L41"/>
    </row>
    <row r="42" s="1" customFormat="1" customHeight="1" spans="1:12">
      <c r="A42"/>
      <c r="B42"/>
      <c r="C42"/>
      <c r="D42"/>
      <c r="E42"/>
      <c r="F42"/>
      <c r="G42"/>
      <c r="H42"/>
      <c r="I42"/>
      <c r="J42"/>
      <c r="K42"/>
      <c r="L42"/>
    </row>
    <row r="43" s="1" customFormat="1" customHeight="1" spans="1:12">
      <c r="A43"/>
      <c r="B43"/>
      <c r="C43"/>
      <c r="D43"/>
      <c r="E43"/>
      <c r="F43"/>
      <c r="G43"/>
      <c r="H43"/>
      <c r="I43"/>
      <c r="J43"/>
      <c r="K43"/>
      <c r="L43"/>
    </row>
    <row r="44" s="1" customFormat="1" customHeight="1" spans="1:12">
      <c r="A44"/>
      <c r="B44"/>
      <c r="C44"/>
      <c r="D44"/>
      <c r="E44"/>
      <c r="F44"/>
      <c r="G44"/>
      <c r="H44"/>
      <c r="I44"/>
      <c r="J44"/>
      <c r="K44"/>
      <c r="L44"/>
    </row>
    <row r="45" s="1" customFormat="1" customHeight="1" spans="1:12">
      <c r="A45"/>
      <c r="B45"/>
      <c r="C45"/>
      <c r="D45"/>
      <c r="E45"/>
      <c r="F45"/>
      <c r="G45"/>
      <c r="H45"/>
      <c r="I45"/>
      <c r="J45"/>
      <c r="K45"/>
      <c r="L45"/>
    </row>
    <row r="46" s="1" customFormat="1" customHeight="1" spans="1:12">
      <c r="A46"/>
      <c r="B46"/>
      <c r="C46"/>
      <c r="D46"/>
      <c r="E46"/>
      <c r="F46"/>
      <c r="G46"/>
      <c r="H46"/>
      <c r="I46"/>
      <c r="J46"/>
      <c r="K46"/>
      <c r="L46"/>
    </row>
    <row r="47" s="1" customFormat="1" customHeight="1" spans="1:12">
      <c r="A47"/>
      <c r="B47"/>
      <c r="C47"/>
      <c r="D47"/>
      <c r="E47"/>
      <c r="F47"/>
      <c r="G47"/>
      <c r="H47"/>
      <c r="I47"/>
      <c r="J47"/>
      <c r="K47"/>
      <c r="L47"/>
    </row>
    <row r="48" s="1" customFormat="1" customHeight="1" spans="1:12">
      <c r="A48"/>
      <c r="B48"/>
      <c r="C48"/>
      <c r="D48"/>
      <c r="E48"/>
      <c r="F48"/>
      <c r="G48"/>
      <c r="H48"/>
      <c r="I48"/>
      <c r="J48"/>
      <c r="K48"/>
      <c r="L48"/>
    </row>
    <row r="49" s="1" customFormat="1" customHeight="1" spans="1:12">
      <c r="A49"/>
      <c r="B49"/>
      <c r="C49"/>
      <c r="D49"/>
      <c r="E49"/>
      <c r="F49"/>
      <c r="G49"/>
      <c r="H49"/>
      <c r="I49"/>
      <c r="J49"/>
      <c r="K49"/>
      <c r="L49"/>
    </row>
    <row r="50" s="1" customFormat="1" customHeight="1" spans="1:12">
      <c r="A50"/>
      <c r="B50"/>
      <c r="C50"/>
      <c r="D50"/>
      <c r="E50"/>
      <c r="F50"/>
      <c r="G50"/>
      <c r="H50"/>
      <c r="I50"/>
      <c r="J50"/>
      <c r="K50"/>
      <c r="L50"/>
    </row>
    <row r="51" s="1" customFormat="1" customHeight="1" spans="1:12">
      <c r="A51"/>
      <c r="B51"/>
      <c r="C51"/>
      <c r="D51"/>
      <c r="E51"/>
      <c r="F51"/>
      <c r="G51"/>
      <c r="H51"/>
      <c r="I51"/>
      <c r="J51"/>
      <c r="K51"/>
      <c r="L51"/>
    </row>
    <row r="52" s="1" customFormat="1" customHeight="1" spans="1:12">
      <c r="A52"/>
      <c r="B52"/>
      <c r="C52"/>
      <c r="D52"/>
      <c r="E52"/>
      <c r="F52"/>
      <c r="G52"/>
      <c r="H52"/>
      <c r="I52"/>
      <c r="J52"/>
      <c r="K52"/>
      <c r="L52"/>
    </row>
    <row r="53" s="1" customFormat="1" customHeight="1" spans="1:12">
      <c r="A53"/>
      <c r="B53"/>
      <c r="C53"/>
      <c r="D53"/>
      <c r="E53"/>
      <c r="F53"/>
      <c r="G53"/>
      <c r="H53"/>
      <c r="I53"/>
      <c r="J53"/>
      <c r="K53"/>
      <c r="L53"/>
    </row>
    <row r="54" s="1" customFormat="1" customHeight="1" spans="1:12">
      <c r="A54"/>
      <c r="B54"/>
      <c r="C54"/>
      <c r="D54"/>
      <c r="E54"/>
      <c r="F54"/>
      <c r="G54"/>
      <c r="H54"/>
      <c r="I54"/>
      <c r="J54"/>
      <c r="K54"/>
      <c r="L54"/>
    </row>
    <row r="55" s="1" customFormat="1" customHeight="1" spans="1:12">
      <c r="A55"/>
      <c r="B55"/>
      <c r="C55"/>
      <c r="D55"/>
      <c r="E55"/>
      <c r="F55"/>
      <c r="G55"/>
      <c r="H55"/>
      <c r="I55"/>
      <c r="J55"/>
      <c r="K55"/>
      <c r="L55"/>
    </row>
    <row r="56" s="1" customFormat="1" customHeight="1" spans="1:12">
      <c r="A56"/>
      <c r="B56"/>
      <c r="C56"/>
      <c r="D56"/>
      <c r="E56"/>
      <c r="F56"/>
      <c r="G56"/>
      <c r="H56"/>
      <c r="I56"/>
      <c r="J56"/>
      <c r="K56"/>
      <c r="L56"/>
    </row>
    <row r="57" s="1" customFormat="1" customHeight="1" spans="1:12">
      <c r="A57"/>
      <c r="B57"/>
      <c r="C57"/>
      <c r="D57"/>
      <c r="E57"/>
      <c r="F57"/>
      <c r="G57"/>
      <c r="H57"/>
      <c r="I57"/>
      <c r="J57"/>
      <c r="K57"/>
      <c r="L57"/>
    </row>
    <row r="58" s="1" customFormat="1" customHeight="1" spans="1:12">
      <c r="A58"/>
      <c r="B58"/>
      <c r="C58"/>
      <c r="D58"/>
      <c r="E58"/>
      <c r="F58"/>
      <c r="G58"/>
      <c r="H58"/>
      <c r="I58"/>
      <c r="J58"/>
      <c r="K58"/>
      <c r="L58"/>
    </row>
    <row r="59" s="1" customFormat="1" customHeight="1" spans="1:12">
      <c r="A59"/>
      <c r="B59"/>
      <c r="C59"/>
      <c r="D59"/>
      <c r="E59"/>
      <c r="F59"/>
      <c r="G59"/>
      <c r="H59"/>
      <c r="I59"/>
      <c r="J59"/>
      <c r="K59"/>
      <c r="L59"/>
    </row>
    <row r="60" s="1" customFormat="1" customHeight="1" spans="1:12">
      <c r="A60"/>
      <c r="B60"/>
      <c r="C60"/>
      <c r="D60"/>
      <c r="E60"/>
      <c r="F60"/>
      <c r="G60"/>
      <c r="H60"/>
      <c r="I60"/>
      <c r="J60"/>
      <c r="K60"/>
      <c r="L60"/>
    </row>
    <row r="61" s="1" customFormat="1" customHeight="1" spans="1:12">
      <c r="A61"/>
      <c r="B61"/>
      <c r="C61"/>
      <c r="D61"/>
      <c r="E61"/>
      <c r="F61"/>
      <c r="G61"/>
      <c r="H61"/>
      <c r="I61"/>
      <c r="J61"/>
      <c r="K61"/>
      <c r="L61"/>
    </row>
    <row r="62" s="1" customFormat="1" customHeight="1" spans="1:12">
      <c r="A62"/>
      <c r="B62"/>
      <c r="C62"/>
      <c r="D62"/>
      <c r="E62"/>
      <c r="F62"/>
      <c r="G62"/>
      <c r="H62"/>
      <c r="I62"/>
      <c r="J62"/>
      <c r="K62"/>
      <c r="L62"/>
    </row>
    <row r="63" s="1" customFormat="1" customHeight="1" spans="1:12">
      <c r="A63"/>
      <c r="B63"/>
      <c r="C63"/>
      <c r="D63"/>
      <c r="E63"/>
      <c r="F63"/>
      <c r="G63"/>
      <c r="H63"/>
      <c r="I63"/>
      <c r="J63"/>
      <c r="K63"/>
      <c r="L63"/>
    </row>
    <row r="64" s="1" customFormat="1" customHeight="1" spans="1:12">
      <c r="A64"/>
      <c r="B64"/>
      <c r="C64"/>
      <c r="D64"/>
      <c r="E64"/>
      <c r="F64"/>
      <c r="G64"/>
      <c r="H64"/>
      <c r="I64"/>
      <c r="J64"/>
      <c r="K64"/>
      <c r="L64"/>
    </row>
    <row r="65" s="1" customFormat="1" customHeight="1" spans="1:12">
      <c r="A65"/>
      <c r="B65"/>
      <c r="C65"/>
      <c r="D65"/>
      <c r="E65"/>
      <c r="F65"/>
      <c r="G65"/>
      <c r="H65"/>
      <c r="I65"/>
      <c r="J65"/>
      <c r="K65"/>
      <c r="L65"/>
    </row>
    <row r="66" s="1" customFormat="1" customHeight="1" spans="1:12">
      <c r="A66"/>
      <c r="B66"/>
      <c r="C66"/>
      <c r="D66"/>
      <c r="E66"/>
      <c r="F66"/>
      <c r="G66"/>
      <c r="H66"/>
      <c r="I66"/>
      <c r="J66"/>
      <c r="K66"/>
      <c r="L66"/>
    </row>
    <row r="67" s="1" customFormat="1" customHeight="1" spans="1:12">
      <c r="A67"/>
      <c r="B67"/>
      <c r="C67"/>
      <c r="D67"/>
      <c r="E67"/>
      <c r="F67"/>
      <c r="G67"/>
      <c r="H67"/>
      <c r="I67"/>
      <c r="J67"/>
      <c r="K67"/>
      <c r="L67"/>
    </row>
    <row r="68" s="1" customFormat="1" customHeight="1" spans="1:12">
      <c r="A68"/>
      <c r="B68"/>
      <c r="C68"/>
      <c r="D68"/>
      <c r="E68"/>
      <c r="F68"/>
      <c r="G68"/>
      <c r="H68"/>
      <c r="I68"/>
      <c r="J68"/>
      <c r="K68"/>
      <c r="L68"/>
    </row>
    <row r="69" s="1" customFormat="1" customHeight="1" spans="1:12">
      <c r="A69"/>
      <c r="B69"/>
      <c r="C69"/>
      <c r="D69"/>
      <c r="E69"/>
      <c r="F69"/>
      <c r="G69"/>
      <c r="H69"/>
      <c r="I69"/>
      <c r="J69"/>
      <c r="K69"/>
      <c r="L69"/>
    </row>
    <row r="70" s="1" customFormat="1" customHeight="1" spans="1:12">
      <c r="A70"/>
      <c r="B70"/>
      <c r="C70"/>
      <c r="D70"/>
      <c r="E70"/>
      <c r="F70"/>
      <c r="G70"/>
      <c r="H70"/>
      <c r="I70"/>
      <c r="J70"/>
      <c r="K70"/>
      <c r="L70"/>
    </row>
    <row r="71" s="1" customFormat="1" customHeight="1" spans="1:12">
      <c r="A71"/>
      <c r="B71"/>
      <c r="C71"/>
      <c r="D71"/>
      <c r="E71"/>
      <c r="F71"/>
      <c r="G71"/>
      <c r="H71"/>
      <c r="I71"/>
      <c r="J71"/>
      <c r="K71"/>
      <c r="L71"/>
    </row>
    <row r="72" s="1" customFormat="1" customHeight="1" spans="1:12">
      <c r="A72"/>
      <c r="B72"/>
      <c r="C72"/>
      <c r="D72"/>
      <c r="E72"/>
      <c r="F72"/>
      <c r="G72"/>
      <c r="H72"/>
      <c r="I72"/>
      <c r="J72"/>
      <c r="K72"/>
      <c r="L72"/>
    </row>
    <row r="73" s="1" customFormat="1" customHeight="1" spans="1:12">
      <c r="A73"/>
      <c r="B73"/>
      <c r="C73"/>
      <c r="D73"/>
      <c r="E73"/>
      <c r="F73"/>
      <c r="G73"/>
      <c r="H73"/>
      <c r="I73"/>
      <c r="J73"/>
      <c r="K73"/>
      <c r="L73"/>
    </row>
    <row r="74" s="1" customFormat="1" customHeight="1" spans="1:12">
      <c r="A74"/>
      <c r="B74"/>
      <c r="C74"/>
      <c r="D74"/>
      <c r="E74"/>
      <c r="F74"/>
      <c r="G74"/>
      <c r="H74"/>
      <c r="I74"/>
      <c r="J74"/>
      <c r="K74"/>
      <c r="L74"/>
    </row>
    <row r="75" s="1" customFormat="1" customHeight="1" spans="1:12">
      <c r="A75"/>
      <c r="B75"/>
      <c r="C75"/>
      <c r="D75"/>
      <c r="E75"/>
      <c r="F75"/>
      <c r="G75"/>
      <c r="H75"/>
      <c r="I75"/>
      <c r="J75"/>
      <c r="K75"/>
      <c r="L75"/>
    </row>
    <row r="76" s="1" customFormat="1" customHeight="1" spans="1:12">
      <c r="A76"/>
      <c r="B76"/>
      <c r="C76"/>
      <c r="D76"/>
      <c r="E76"/>
      <c r="F76"/>
      <c r="G76"/>
      <c r="H76"/>
      <c r="I76"/>
      <c r="J76"/>
      <c r="K76"/>
      <c r="L76"/>
    </row>
    <row r="77" s="1" customFormat="1" customHeight="1" spans="1:12">
      <c r="A77"/>
      <c r="B77"/>
      <c r="C77"/>
      <c r="D77"/>
      <c r="E77"/>
      <c r="F77"/>
      <c r="G77"/>
      <c r="H77"/>
      <c r="I77"/>
      <c r="J77"/>
      <c r="K77"/>
      <c r="L77"/>
    </row>
    <row r="78" s="1" customFormat="1" customHeight="1" spans="1:12">
      <c r="A78"/>
      <c r="B78"/>
      <c r="C78"/>
      <c r="D78"/>
      <c r="E78"/>
      <c r="F78"/>
      <c r="G78"/>
      <c r="H78"/>
      <c r="I78"/>
      <c r="J78"/>
      <c r="K78"/>
      <c r="L78"/>
    </row>
    <row r="79" s="1" customFormat="1" customHeight="1" spans="1:12">
      <c r="A79"/>
      <c r="B79"/>
      <c r="C79"/>
      <c r="D79"/>
      <c r="E79"/>
      <c r="F79"/>
      <c r="G79"/>
      <c r="H79"/>
      <c r="I79"/>
      <c r="J79"/>
      <c r="K79"/>
      <c r="L79"/>
    </row>
    <row r="80" s="1" customFormat="1" customHeight="1" spans="1:12">
      <c r="A80"/>
      <c r="B80"/>
      <c r="C80"/>
      <c r="D80"/>
      <c r="E80"/>
      <c r="F80"/>
      <c r="G80"/>
      <c r="H80"/>
      <c r="I80"/>
      <c r="J80"/>
      <c r="K80"/>
      <c r="L80"/>
    </row>
    <row r="81" s="1" customFormat="1" customHeight="1" spans="1:12">
      <c r="A81"/>
      <c r="B81"/>
      <c r="C81"/>
      <c r="D81"/>
      <c r="E81"/>
      <c r="F81"/>
      <c r="G81"/>
      <c r="H81"/>
      <c r="I81"/>
      <c r="J81"/>
      <c r="K81"/>
      <c r="L81"/>
    </row>
    <row r="82" s="1" customFormat="1" customHeight="1" spans="1:12">
      <c r="A82"/>
      <c r="B82"/>
      <c r="C82"/>
      <c r="D82"/>
      <c r="E82"/>
      <c r="F82"/>
      <c r="G82"/>
      <c r="H82"/>
      <c r="I82"/>
      <c r="J82"/>
      <c r="K82"/>
      <c r="L82"/>
    </row>
    <row r="83" s="1" customFormat="1" customHeight="1" spans="1:12">
      <c r="A83"/>
      <c r="B83"/>
      <c r="C83"/>
      <c r="D83"/>
      <c r="E83"/>
      <c r="F83"/>
      <c r="G83"/>
      <c r="H83"/>
      <c r="I83"/>
      <c r="J83"/>
      <c r="K83"/>
      <c r="L83"/>
    </row>
    <row r="84" s="1" customFormat="1" customHeight="1" spans="1:12">
      <c r="A84"/>
      <c r="B84"/>
      <c r="C84"/>
      <c r="D84"/>
      <c r="E84"/>
      <c r="F84"/>
      <c r="G84"/>
      <c r="H84"/>
      <c r="I84"/>
      <c r="J84"/>
      <c r="K84"/>
      <c r="L84"/>
    </row>
    <row r="85" s="1" customFormat="1" customHeight="1" spans="1:12">
      <c r="A85"/>
      <c r="B85"/>
      <c r="C85"/>
      <c r="D85"/>
      <c r="E85"/>
      <c r="F85"/>
      <c r="G85"/>
      <c r="H85"/>
      <c r="I85"/>
      <c r="J85"/>
      <c r="K85"/>
      <c r="L85"/>
    </row>
    <row r="86" s="1" customFormat="1" customHeight="1" spans="1:12">
      <c r="A86"/>
      <c r="B86"/>
      <c r="C86"/>
      <c r="D86"/>
      <c r="E86"/>
      <c r="F86"/>
      <c r="G86"/>
      <c r="H86"/>
      <c r="I86"/>
      <c r="J86"/>
      <c r="K86"/>
      <c r="L86"/>
    </row>
    <row r="87" s="1" customFormat="1" customHeight="1" spans="1:12">
      <c r="A87"/>
      <c r="B87"/>
      <c r="C87"/>
      <c r="D87"/>
      <c r="E87"/>
      <c r="F87"/>
      <c r="G87"/>
      <c r="H87"/>
      <c r="I87"/>
      <c r="J87"/>
      <c r="K87"/>
      <c r="L87"/>
    </row>
    <row r="88" s="1" customFormat="1" customHeight="1" spans="1:12">
      <c r="A88"/>
      <c r="B88"/>
      <c r="C88"/>
      <c r="D88"/>
      <c r="E88"/>
      <c r="F88"/>
      <c r="G88"/>
      <c r="H88"/>
      <c r="I88"/>
      <c r="J88"/>
      <c r="K88"/>
      <c r="L88"/>
    </row>
    <row r="89" s="1" customFormat="1" customHeight="1" spans="1:12">
      <c r="A89"/>
      <c r="B89"/>
      <c r="C89"/>
      <c r="D89"/>
      <c r="E89"/>
      <c r="F89"/>
      <c r="G89"/>
      <c r="H89"/>
      <c r="I89"/>
      <c r="J89"/>
      <c r="K89"/>
      <c r="L89"/>
    </row>
    <row r="90" s="1" customFormat="1" customHeight="1" spans="1:12">
      <c r="A90"/>
      <c r="B90"/>
      <c r="C90"/>
      <c r="D90"/>
      <c r="E90"/>
      <c r="F90"/>
      <c r="G90"/>
      <c r="H90"/>
      <c r="I90"/>
      <c r="J90"/>
      <c r="K90"/>
      <c r="L90"/>
    </row>
    <row r="91" s="1" customFormat="1" customHeight="1" spans="1:12">
      <c r="A91"/>
      <c r="B91"/>
      <c r="C91"/>
      <c r="D91"/>
      <c r="E91"/>
      <c r="F91"/>
      <c r="G91"/>
      <c r="H91"/>
      <c r="I91"/>
      <c r="J91"/>
      <c r="K91"/>
      <c r="L91"/>
    </row>
    <row r="92" s="1" customFormat="1" customHeight="1" spans="1:12">
      <c r="A92"/>
      <c r="B92"/>
      <c r="C92"/>
      <c r="D92"/>
      <c r="E92"/>
      <c r="F92"/>
      <c r="G92"/>
      <c r="H92"/>
      <c r="I92"/>
      <c r="J92"/>
      <c r="K92"/>
      <c r="L92"/>
    </row>
    <row r="93" s="1" customFormat="1" customHeight="1" spans="1:12">
      <c r="A93"/>
      <c r="B93"/>
      <c r="C93"/>
      <c r="D93"/>
      <c r="E93"/>
      <c r="F93"/>
      <c r="G93"/>
      <c r="H93"/>
      <c r="I93"/>
      <c r="J93"/>
      <c r="K93"/>
      <c r="L93"/>
    </row>
    <row r="94" s="1" customFormat="1" customHeight="1" spans="1:12">
      <c r="A94"/>
      <c r="B94"/>
      <c r="C94"/>
      <c r="D94"/>
      <c r="E94"/>
      <c r="F94"/>
      <c r="G94"/>
      <c r="H94"/>
      <c r="I94"/>
      <c r="J94"/>
      <c r="K94"/>
      <c r="L94"/>
    </row>
    <row r="95" s="1" customFormat="1" customHeight="1" spans="1:12">
      <c r="A95"/>
      <c r="B95"/>
      <c r="C95"/>
      <c r="D95"/>
      <c r="E95"/>
      <c r="F95"/>
      <c r="G95"/>
      <c r="H95"/>
      <c r="I95"/>
      <c r="J95"/>
      <c r="K95"/>
      <c r="L95"/>
    </row>
    <row r="96" s="1" customFormat="1" customHeight="1" spans="1:12">
      <c r="A96"/>
      <c r="B96"/>
      <c r="C96"/>
      <c r="D96"/>
      <c r="E96"/>
      <c r="F96"/>
      <c r="G96"/>
      <c r="H96"/>
      <c r="I96"/>
      <c r="J96"/>
      <c r="K96"/>
      <c r="L96"/>
    </row>
    <row r="97" s="1" customFormat="1" customHeight="1" spans="1:12">
      <c r="A97"/>
      <c r="B97"/>
      <c r="C97"/>
      <c r="D97"/>
      <c r="E97"/>
      <c r="F97"/>
      <c r="G97"/>
      <c r="H97"/>
      <c r="I97"/>
      <c r="J97"/>
      <c r="K97"/>
      <c r="L97"/>
    </row>
    <row r="98" s="1" customFormat="1" customHeight="1" spans="1:12">
      <c r="A98"/>
      <c r="B98"/>
      <c r="C98"/>
      <c r="D98"/>
      <c r="E98"/>
      <c r="F98"/>
      <c r="G98"/>
      <c r="H98"/>
      <c r="I98"/>
      <c r="J98"/>
      <c r="K98"/>
      <c r="L98"/>
    </row>
    <row r="99" s="1" customFormat="1" customHeight="1" spans="1:12">
      <c r="A99"/>
      <c r="B99"/>
      <c r="C99"/>
      <c r="D99"/>
      <c r="E99"/>
      <c r="F99"/>
      <c r="G99"/>
      <c r="H99"/>
      <c r="I99"/>
      <c r="J99"/>
      <c r="K99"/>
      <c r="L99"/>
    </row>
    <row r="100" s="1" customFormat="1" customHeight="1" spans="1:12">
      <c r="A100"/>
      <c r="B100"/>
      <c r="C100"/>
      <c r="D100"/>
      <c r="E100"/>
      <c r="F100"/>
      <c r="G100"/>
      <c r="H100"/>
      <c r="I100"/>
      <c r="J100"/>
      <c r="K100"/>
      <c r="L100"/>
    </row>
    <row r="101" s="1" customFormat="1" customHeight="1" spans="1:12">
      <c r="A101"/>
      <c r="B101"/>
      <c r="C101"/>
      <c r="D101"/>
      <c r="E101"/>
      <c r="F101"/>
      <c r="G101"/>
      <c r="H101"/>
      <c r="I101"/>
      <c r="J101"/>
      <c r="K101"/>
      <c r="L101"/>
    </row>
    <row r="102" s="1" customFormat="1" customHeight="1" spans="1:12">
      <c r="A102"/>
      <c r="B102"/>
      <c r="C102"/>
      <c r="D102"/>
      <c r="E102"/>
      <c r="F102"/>
      <c r="G102"/>
      <c r="H102"/>
      <c r="I102"/>
      <c r="J102"/>
      <c r="K102"/>
      <c r="L102"/>
    </row>
    <row r="103" s="1" customFormat="1" customHeight="1" spans="1:12">
      <c r="A103"/>
      <c r="B103"/>
      <c r="C103"/>
      <c r="D103"/>
      <c r="E103"/>
      <c r="F103"/>
      <c r="G103"/>
      <c r="H103"/>
      <c r="I103"/>
      <c r="J103"/>
      <c r="K103"/>
      <c r="L103"/>
    </row>
    <row r="104" s="1" customFormat="1" customHeight="1" spans="1:12">
      <c r="A104"/>
      <c r="B104"/>
      <c r="C104"/>
      <c r="D104"/>
      <c r="E104"/>
      <c r="F104"/>
      <c r="G104"/>
      <c r="H104"/>
      <c r="I104"/>
      <c r="J104"/>
      <c r="K104"/>
      <c r="L104"/>
    </row>
    <row r="105" s="1" customFormat="1" customHeight="1" spans="1:12">
      <c r="A105"/>
      <c r="B105"/>
      <c r="C105"/>
      <c r="D105"/>
      <c r="E105"/>
      <c r="F105"/>
      <c r="G105"/>
      <c r="H105"/>
      <c r="I105"/>
      <c r="J105"/>
      <c r="K105"/>
      <c r="L105"/>
    </row>
    <row r="106" s="1" customFormat="1" customHeight="1" spans="1:12">
      <c r="A106"/>
      <c r="B106"/>
      <c r="C106"/>
      <c r="D106"/>
      <c r="E106"/>
      <c r="F106"/>
      <c r="G106"/>
      <c r="H106"/>
      <c r="I106"/>
      <c r="J106"/>
      <c r="K106"/>
      <c r="L106"/>
    </row>
    <row r="107" s="1" customFormat="1" customHeight="1" spans="1:12">
      <c r="A107"/>
      <c r="B107"/>
      <c r="C107"/>
      <c r="D107"/>
      <c r="E107"/>
      <c r="F107"/>
      <c r="G107"/>
      <c r="H107"/>
      <c r="I107"/>
      <c r="J107"/>
      <c r="K107"/>
      <c r="L107"/>
    </row>
    <row r="108" s="1" customFormat="1" customHeight="1" spans="1:12">
      <c r="A108"/>
      <c r="B108"/>
      <c r="C108"/>
      <c r="D108"/>
      <c r="E108"/>
      <c r="F108"/>
      <c r="G108"/>
      <c r="H108"/>
      <c r="I108"/>
      <c r="J108"/>
      <c r="K108"/>
      <c r="L108"/>
    </row>
    <row r="109" s="1" customFormat="1" customHeight="1" spans="1:12">
      <c r="A109"/>
      <c r="B109"/>
      <c r="C109"/>
      <c r="D109"/>
      <c r="E109"/>
      <c r="F109"/>
      <c r="G109"/>
      <c r="H109"/>
      <c r="I109"/>
      <c r="J109"/>
      <c r="K109"/>
      <c r="L109"/>
    </row>
    <row r="110" s="1" customFormat="1" customHeight="1" spans="1:12">
      <c r="A110"/>
      <c r="B110"/>
      <c r="C110"/>
      <c r="D110"/>
      <c r="E110"/>
      <c r="F110"/>
      <c r="G110"/>
      <c r="H110"/>
      <c r="I110"/>
      <c r="J110"/>
      <c r="K110"/>
      <c r="L110"/>
    </row>
    <row r="111" s="1" customFormat="1" customHeight="1" spans="1:12">
      <c r="A111"/>
      <c r="B111"/>
      <c r="C111"/>
      <c r="D111"/>
      <c r="E111"/>
      <c r="F111"/>
      <c r="G111"/>
      <c r="H111"/>
      <c r="I111"/>
      <c r="J111"/>
      <c r="K111"/>
      <c r="L111"/>
    </row>
    <row r="112" s="1" customFormat="1" customHeight="1" spans="1:12">
      <c r="A112"/>
      <c r="B112"/>
      <c r="C112"/>
      <c r="D112"/>
      <c r="E112"/>
      <c r="F112"/>
      <c r="G112"/>
      <c r="H112"/>
      <c r="I112"/>
      <c r="J112"/>
      <c r="K112"/>
      <c r="L112"/>
    </row>
    <row r="113" s="1" customFormat="1" customHeight="1" spans="1:12">
      <c r="A113"/>
      <c r="B113"/>
      <c r="C113"/>
      <c r="D113"/>
      <c r="E113"/>
      <c r="F113"/>
      <c r="G113"/>
      <c r="H113"/>
      <c r="I113"/>
      <c r="J113"/>
      <c r="K113"/>
      <c r="L113"/>
    </row>
    <row r="114" s="1" customFormat="1" customHeight="1" spans="1:12">
      <c r="A114"/>
      <c r="B114"/>
      <c r="C114"/>
      <c r="D114"/>
      <c r="E114"/>
      <c r="F114"/>
      <c r="G114"/>
      <c r="H114"/>
      <c r="I114"/>
      <c r="J114"/>
      <c r="K114"/>
      <c r="L114"/>
    </row>
    <row r="115" s="1" customFormat="1" customHeight="1" spans="1:12">
      <c r="A115"/>
      <c r="B115"/>
      <c r="C115"/>
      <c r="D115"/>
      <c r="E115"/>
      <c r="F115"/>
      <c r="G115"/>
      <c r="H115"/>
      <c r="I115"/>
      <c r="J115"/>
      <c r="K115"/>
      <c r="L115"/>
    </row>
    <row r="116" s="1" customFormat="1" customHeight="1" spans="1:12">
      <c r="A116"/>
      <c r="B116"/>
      <c r="C116"/>
      <c r="D116"/>
      <c r="E116"/>
      <c r="F116"/>
      <c r="G116"/>
      <c r="H116"/>
      <c r="I116"/>
      <c r="J116"/>
      <c r="K116"/>
      <c r="L116"/>
    </row>
    <row r="117" s="1" customFormat="1" customHeight="1" spans="1:12">
      <c r="A117"/>
      <c r="B117"/>
      <c r="C117"/>
      <c r="D117"/>
      <c r="E117"/>
      <c r="F117"/>
      <c r="G117"/>
      <c r="H117"/>
      <c r="I117"/>
      <c r="J117"/>
      <c r="K117"/>
      <c r="L117"/>
    </row>
    <row r="118" s="1" customFormat="1" customHeight="1" spans="1:12">
      <c r="A118"/>
      <c r="B118"/>
      <c r="C118"/>
      <c r="D118"/>
      <c r="E118"/>
      <c r="F118"/>
      <c r="G118"/>
      <c r="H118"/>
      <c r="I118"/>
      <c r="J118"/>
      <c r="K118"/>
      <c r="L118"/>
    </row>
    <row r="119" s="1" customFormat="1" customHeight="1" spans="1:12">
      <c r="A119"/>
      <c r="B119"/>
      <c r="C119"/>
      <c r="D119"/>
      <c r="E119"/>
      <c r="F119"/>
      <c r="G119"/>
      <c r="H119"/>
      <c r="I119"/>
      <c r="J119"/>
      <c r="K119"/>
      <c r="L119"/>
    </row>
    <row r="120" s="1" customFormat="1" customHeight="1" spans="1:12">
      <c r="A120"/>
      <c r="B120"/>
      <c r="C120"/>
      <c r="D120"/>
      <c r="E120"/>
      <c r="F120"/>
      <c r="G120"/>
      <c r="H120"/>
      <c r="I120"/>
      <c r="J120"/>
      <c r="K120"/>
      <c r="L120"/>
    </row>
    <row r="121" s="1" customFormat="1" customHeight="1" spans="1:12">
      <c r="A121"/>
      <c r="B121"/>
      <c r="C121"/>
      <c r="D121"/>
      <c r="E121"/>
      <c r="F121"/>
      <c r="G121"/>
      <c r="H121"/>
      <c r="I121"/>
      <c r="J121"/>
      <c r="K121"/>
      <c r="L121"/>
    </row>
    <row r="122" s="1" customFormat="1" customHeight="1" spans="1:12">
      <c r="A122"/>
      <c r="B122"/>
      <c r="C122"/>
      <c r="D122"/>
      <c r="E122"/>
      <c r="F122"/>
      <c r="G122"/>
      <c r="H122"/>
      <c r="I122"/>
      <c r="J122"/>
      <c r="K122"/>
      <c r="L122"/>
    </row>
    <row r="123" s="1" customFormat="1" customHeight="1" spans="1:12">
      <c r="A123"/>
      <c r="B123"/>
      <c r="C123"/>
      <c r="D123"/>
      <c r="E123"/>
      <c r="F123"/>
      <c r="G123"/>
      <c r="H123"/>
      <c r="I123"/>
      <c r="J123"/>
      <c r="K123"/>
      <c r="L123"/>
    </row>
    <row r="124" s="1" customFormat="1" customHeight="1" spans="1:12">
      <c r="A124"/>
      <c r="B124"/>
      <c r="C124"/>
      <c r="D124"/>
      <c r="E124"/>
      <c r="F124"/>
      <c r="G124"/>
      <c r="H124"/>
      <c r="I124"/>
      <c r="J124"/>
      <c r="K124"/>
      <c r="L124"/>
    </row>
    <row r="125" s="1" customFormat="1" customHeight="1" spans="1:12">
      <c r="A125"/>
      <c r="B125"/>
      <c r="C125"/>
      <c r="D125"/>
      <c r="E125"/>
      <c r="F125"/>
      <c r="G125"/>
      <c r="H125"/>
      <c r="I125"/>
      <c r="J125"/>
      <c r="K125"/>
      <c r="L125"/>
    </row>
    <row r="126" s="1" customFormat="1" customHeight="1" spans="1:12">
      <c r="A126"/>
      <c r="B126"/>
      <c r="C126"/>
      <c r="D126"/>
      <c r="E126"/>
      <c r="F126"/>
      <c r="G126"/>
      <c r="H126"/>
      <c r="I126"/>
      <c r="J126"/>
      <c r="K126"/>
      <c r="L126"/>
    </row>
    <row r="127" s="1" customFormat="1" customHeight="1" spans="1:12">
      <c r="A127"/>
      <c r="B127"/>
      <c r="C127"/>
      <c r="D127"/>
      <c r="E127"/>
      <c r="F127"/>
      <c r="G127"/>
      <c r="H127"/>
      <c r="I127"/>
      <c r="J127"/>
      <c r="K127"/>
      <c r="L127"/>
    </row>
    <row r="128" s="1" customFormat="1" customHeight="1" spans="1:12">
      <c r="A128"/>
      <c r="B128"/>
      <c r="C128"/>
      <c r="D128"/>
      <c r="E128"/>
      <c r="F128"/>
      <c r="G128"/>
      <c r="H128"/>
      <c r="I128"/>
      <c r="J128"/>
      <c r="K128"/>
      <c r="L128"/>
    </row>
    <row r="129" s="1" customFormat="1" customHeight="1" spans="1:12">
      <c r="A129"/>
      <c r="B129"/>
      <c r="C129"/>
      <c r="D129"/>
      <c r="E129"/>
      <c r="F129"/>
      <c r="G129"/>
      <c r="H129"/>
      <c r="I129"/>
      <c r="J129"/>
      <c r="K129"/>
      <c r="L129"/>
    </row>
    <row r="130" s="1" customFormat="1" customHeight="1" spans="1:12">
      <c r="A130"/>
      <c r="B130"/>
      <c r="C130"/>
      <c r="D130"/>
      <c r="E130"/>
      <c r="F130"/>
      <c r="G130"/>
      <c r="H130"/>
      <c r="I130"/>
      <c r="J130"/>
      <c r="K130"/>
      <c r="L130"/>
    </row>
    <row r="131" s="1" customFormat="1" customHeight="1" spans="1:12">
      <c r="A131"/>
      <c r="B131"/>
      <c r="C131"/>
      <c r="D131"/>
      <c r="E131"/>
      <c r="F131"/>
      <c r="G131"/>
      <c r="H131"/>
      <c r="I131"/>
      <c r="J131"/>
      <c r="K131"/>
      <c r="L131"/>
    </row>
    <row r="132" s="1" customFormat="1" customHeight="1" spans="1:12">
      <c r="A132"/>
      <c r="B132"/>
      <c r="C132"/>
      <c r="D132"/>
      <c r="E132"/>
      <c r="F132"/>
      <c r="G132"/>
      <c r="H132"/>
      <c r="I132"/>
      <c r="J132"/>
      <c r="K132"/>
      <c r="L132"/>
    </row>
    <row r="133" s="1" customFormat="1" customHeight="1" spans="1:12">
      <c r="A133"/>
      <c r="B133"/>
      <c r="C133"/>
      <c r="D133"/>
      <c r="E133"/>
      <c r="F133"/>
      <c r="G133"/>
      <c r="H133"/>
      <c r="I133"/>
      <c r="J133"/>
      <c r="K133"/>
      <c r="L133"/>
    </row>
    <row r="134" s="1" customFormat="1" customHeight="1" spans="1:12">
      <c r="A134"/>
      <c r="B134"/>
      <c r="C134"/>
      <c r="D134"/>
      <c r="E134"/>
      <c r="F134"/>
      <c r="G134"/>
      <c r="H134"/>
      <c r="I134"/>
      <c r="J134"/>
      <c r="K134"/>
      <c r="L134"/>
    </row>
    <row r="135" s="1" customFormat="1" customHeight="1" spans="1:12">
      <c r="A135"/>
      <c r="B135"/>
      <c r="C135"/>
      <c r="D135"/>
      <c r="E135"/>
      <c r="F135"/>
      <c r="G135"/>
      <c r="H135"/>
      <c r="I135"/>
      <c r="J135"/>
      <c r="K135"/>
      <c r="L135"/>
    </row>
    <row r="136" s="1" customFormat="1" customHeight="1" spans="1:12">
      <c r="A136"/>
      <c r="B136"/>
      <c r="C136"/>
      <c r="D136"/>
      <c r="E136"/>
      <c r="F136"/>
      <c r="G136"/>
      <c r="H136"/>
      <c r="I136"/>
      <c r="J136"/>
      <c r="K136"/>
      <c r="L136"/>
    </row>
    <row r="137" s="1" customFormat="1" customHeight="1" spans="1:12">
      <c r="A137"/>
      <c r="B137"/>
      <c r="C137"/>
      <c r="D137"/>
      <c r="E137"/>
      <c r="F137"/>
      <c r="G137"/>
      <c r="H137"/>
      <c r="I137"/>
      <c r="J137"/>
      <c r="K137"/>
      <c r="L137"/>
    </row>
    <row r="138" s="1" customFormat="1" customHeight="1" spans="1:12">
      <c r="A138"/>
      <c r="B138"/>
      <c r="C138"/>
      <c r="D138"/>
      <c r="E138"/>
      <c r="F138"/>
      <c r="G138"/>
      <c r="H138"/>
      <c r="I138"/>
      <c r="J138"/>
      <c r="K138"/>
      <c r="L138"/>
    </row>
    <row r="139" s="1" customFormat="1" customHeight="1" spans="1:12">
      <c r="A139"/>
      <c r="B139"/>
      <c r="C139"/>
      <c r="D139"/>
      <c r="E139"/>
      <c r="F139"/>
      <c r="G139"/>
      <c r="H139"/>
      <c r="I139"/>
      <c r="J139"/>
      <c r="K139"/>
      <c r="L139"/>
    </row>
    <row r="140" s="1" customFormat="1" customHeight="1" spans="1:12">
      <c r="A140"/>
      <c r="B140"/>
      <c r="C140"/>
      <c r="D140"/>
      <c r="E140"/>
      <c r="F140"/>
      <c r="G140"/>
      <c r="H140"/>
      <c r="I140"/>
      <c r="J140"/>
      <c r="K140"/>
      <c r="L140"/>
    </row>
    <row r="141" s="1" customFormat="1" customHeight="1" spans="1:12">
      <c r="A141"/>
      <c r="B141"/>
      <c r="C141"/>
      <c r="D141"/>
      <c r="E141"/>
      <c r="F141"/>
      <c r="G141"/>
      <c r="H141"/>
      <c r="I141"/>
      <c r="J141"/>
      <c r="K141"/>
      <c r="L141"/>
    </row>
    <row r="142" s="1" customFormat="1" customHeight="1" spans="1:12">
      <c r="A142"/>
      <c r="B142"/>
      <c r="C142"/>
      <c r="D142"/>
      <c r="E142"/>
      <c r="F142"/>
      <c r="G142"/>
      <c r="H142"/>
      <c r="I142"/>
      <c r="J142"/>
      <c r="K142"/>
      <c r="L142"/>
    </row>
    <row r="143" s="1" customFormat="1" customHeight="1" spans="1:12">
      <c r="A143"/>
      <c r="B143"/>
      <c r="C143"/>
      <c r="D143"/>
      <c r="E143"/>
      <c r="F143"/>
      <c r="G143"/>
      <c r="H143"/>
      <c r="I143"/>
      <c r="J143"/>
      <c r="K143"/>
      <c r="L143"/>
    </row>
    <row r="144" s="1" customFormat="1" customHeight="1" spans="1:12">
      <c r="A144"/>
      <c r="B144"/>
      <c r="C144"/>
      <c r="D144"/>
      <c r="E144"/>
      <c r="F144"/>
      <c r="G144"/>
      <c r="H144"/>
      <c r="I144"/>
      <c r="J144"/>
      <c r="K144"/>
      <c r="L144"/>
    </row>
    <row r="145" s="1" customFormat="1" customHeight="1" spans="1:12">
      <c r="A145"/>
      <c r="B145"/>
      <c r="C145"/>
      <c r="D145"/>
      <c r="E145"/>
      <c r="F145"/>
      <c r="G145"/>
      <c r="H145"/>
      <c r="I145"/>
      <c r="J145"/>
      <c r="K145"/>
      <c r="L145"/>
    </row>
    <row r="146" s="1" customFormat="1" customHeight="1" spans="1:12">
      <c r="A146"/>
      <c r="B146"/>
      <c r="C146"/>
      <c r="D146"/>
      <c r="E146"/>
      <c r="F146"/>
      <c r="G146"/>
      <c r="H146"/>
      <c r="I146"/>
      <c r="J146"/>
      <c r="K146"/>
      <c r="L146"/>
    </row>
    <row r="147" s="1" customFormat="1" customHeight="1" spans="1:12">
      <c r="A147"/>
      <c r="B147"/>
      <c r="C147"/>
      <c r="D147"/>
      <c r="E147"/>
      <c r="F147"/>
      <c r="G147"/>
      <c r="H147"/>
      <c r="I147"/>
      <c r="J147"/>
      <c r="K147"/>
      <c r="L147"/>
    </row>
    <row r="148" s="1" customFormat="1" customHeight="1" spans="1:12">
      <c r="A148"/>
      <c r="B148"/>
      <c r="C148"/>
      <c r="D148"/>
      <c r="E148"/>
      <c r="F148"/>
      <c r="G148"/>
      <c r="H148"/>
      <c r="I148"/>
      <c r="J148"/>
      <c r="K148"/>
      <c r="L148"/>
    </row>
    <row r="149" s="1" customFormat="1" customHeight="1" spans="1:12">
      <c r="A149"/>
      <c r="B149"/>
      <c r="C149"/>
      <c r="D149"/>
      <c r="E149"/>
      <c r="F149"/>
      <c r="G149"/>
      <c r="H149"/>
      <c r="I149"/>
      <c r="J149"/>
      <c r="K149"/>
      <c r="L149"/>
    </row>
    <row r="150" s="1" customFormat="1" customHeight="1" spans="1:12">
      <c r="A150"/>
      <c r="B150"/>
      <c r="C150"/>
      <c r="D150"/>
      <c r="E150"/>
      <c r="F150"/>
      <c r="G150"/>
      <c r="H150"/>
      <c r="I150"/>
      <c r="J150"/>
      <c r="K150"/>
      <c r="L150"/>
    </row>
    <row r="151" s="1" customFormat="1" customHeight="1" spans="1:12">
      <c r="A151"/>
      <c r="B151"/>
      <c r="C151"/>
      <c r="D151"/>
      <c r="E151"/>
      <c r="F151"/>
      <c r="G151"/>
      <c r="H151"/>
      <c r="I151"/>
      <c r="J151"/>
      <c r="K151"/>
      <c r="L151"/>
    </row>
    <row r="152" s="1" customFormat="1" customHeight="1" spans="1:12">
      <c r="A152"/>
      <c r="B152"/>
      <c r="C152"/>
      <c r="D152"/>
      <c r="E152"/>
      <c r="F152"/>
      <c r="G152"/>
      <c r="H152"/>
      <c r="I152"/>
      <c r="J152"/>
      <c r="K152"/>
      <c r="L152"/>
    </row>
    <row r="153" s="1" customFormat="1" customHeight="1" spans="1:12">
      <c r="A153"/>
      <c r="B153"/>
      <c r="C153"/>
      <c r="D153"/>
      <c r="E153"/>
      <c r="F153"/>
      <c r="G153"/>
      <c r="H153"/>
      <c r="I153"/>
      <c r="J153"/>
      <c r="K153"/>
      <c r="L153"/>
    </row>
    <row r="154" s="1" customFormat="1" customHeight="1" spans="1:12">
      <c r="A154"/>
      <c r="B154"/>
      <c r="C154"/>
      <c r="D154"/>
      <c r="E154"/>
      <c r="F154"/>
      <c r="G154"/>
      <c r="H154"/>
      <c r="I154"/>
      <c r="J154"/>
      <c r="K154"/>
      <c r="L154"/>
    </row>
    <row r="155" s="1" customFormat="1" customHeight="1" spans="1:12">
      <c r="A155"/>
      <c r="B155"/>
      <c r="C155"/>
      <c r="D155"/>
      <c r="E155"/>
      <c r="F155"/>
      <c r="G155"/>
      <c r="H155"/>
      <c r="I155"/>
      <c r="J155"/>
      <c r="K155"/>
      <c r="L155"/>
    </row>
    <row r="156" s="1" customFormat="1" customHeight="1" spans="1:12">
      <c r="A156"/>
      <c r="B156"/>
      <c r="C156"/>
      <c r="D156"/>
      <c r="E156"/>
      <c r="F156"/>
      <c r="G156"/>
      <c r="H156"/>
      <c r="I156"/>
      <c r="J156"/>
      <c r="K156"/>
      <c r="L156"/>
    </row>
    <row r="157" s="1" customFormat="1" customHeight="1" spans="1:12">
      <c r="A157"/>
      <c r="B157"/>
      <c r="C157"/>
      <c r="D157"/>
      <c r="E157"/>
      <c r="F157"/>
      <c r="G157"/>
      <c r="H157"/>
      <c r="I157"/>
      <c r="J157"/>
      <c r="K157"/>
      <c r="L157"/>
    </row>
    <row r="158" s="1" customFormat="1" customHeight="1" spans="1:12">
      <c r="A158"/>
      <c r="B158"/>
      <c r="C158"/>
      <c r="D158"/>
      <c r="E158"/>
      <c r="F158"/>
      <c r="G158"/>
      <c r="H158"/>
      <c r="I158"/>
      <c r="J158"/>
      <c r="K158"/>
      <c r="L158"/>
    </row>
    <row r="159" s="1" customFormat="1" customHeight="1" spans="1:12">
      <c r="A159"/>
      <c r="B159"/>
      <c r="C159"/>
      <c r="D159"/>
      <c r="E159"/>
      <c r="F159"/>
      <c r="G159"/>
      <c r="H159"/>
      <c r="I159"/>
      <c r="J159"/>
      <c r="K159"/>
      <c r="L159"/>
    </row>
    <row r="160" s="1" customFormat="1" customHeight="1" spans="1:12">
      <c r="A160"/>
      <c r="B160"/>
      <c r="C160"/>
      <c r="D160"/>
      <c r="E160"/>
      <c r="F160"/>
      <c r="G160"/>
      <c r="H160"/>
      <c r="I160"/>
      <c r="J160"/>
      <c r="K160"/>
      <c r="L160"/>
    </row>
    <row r="161" s="1" customFormat="1" customHeight="1" spans="1:12">
      <c r="A161"/>
      <c r="B161"/>
      <c r="C161"/>
      <c r="D161"/>
      <c r="E161"/>
      <c r="F161"/>
      <c r="G161"/>
      <c r="H161"/>
      <c r="I161"/>
      <c r="J161"/>
      <c r="K161"/>
      <c r="L161"/>
    </row>
    <row r="162" s="1" customFormat="1" customHeight="1" spans="1:12">
      <c r="A162"/>
      <c r="B162"/>
      <c r="C162"/>
      <c r="D162"/>
      <c r="E162"/>
      <c r="F162"/>
      <c r="G162"/>
      <c r="H162"/>
      <c r="I162"/>
      <c r="J162"/>
      <c r="K162"/>
      <c r="L162"/>
    </row>
    <row r="163" s="1" customFormat="1" customHeight="1" spans="1:12">
      <c r="A163"/>
      <c r="B163"/>
      <c r="C163"/>
      <c r="D163"/>
      <c r="E163"/>
      <c r="F163"/>
      <c r="G163"/>
      <c r="H163"/>
      <c r="I163"/>
      <c r="J163"/>
      <c r="K163"/>
      <c r="L163"/>
    </row>
    <row r="164" s="1" customFormat="1" customHeight="1" spans="1:12">
      <c r="A164"/>
      <c r="B164"/>
      <c r="C164"/>
      <c r="D164"/>
      <c r="E164"/>
      <c r="F164"/>
      <c r="G164"/>
      <c r="H164"/>
      <c r="I164"/>
      <c r="J164"/>
      <c r="K164"/>
      <c r="L164"/>
    </row>
    <row r="165" s="1" customFormat="1" customHeight="1" spans="1:12">
      <c r="A165"/>
      <c r="B165"/>
      <c r="C165"/>
      <c r="D165"/>
      <c r="E165"/>
      <c r="F165"/>
      <c r="G165"/>
      <c r="H165"/>
      <c r="I165"/>
      <c r="J165"/>
      <c r="K165"/>
      <c r="L165"/>
    </row>
    <row r="166" s="1" customFormat="1" customHeight="1" spans="1:12">
      <c r="A166"/>
      <c r="B166"/>
      <c r="C166"/>
      <c r="D166"/>
      <c r="E166"/>
      <c r="F166"/>
      <c r="G166"/>
      <c r="H166"/>
      <c r="I166"/>
      <c r="J166"/>
      <c r="K166"/>
      <c r="L166"/>
    </row>
    <row r="167" s="1" customFormat="1" customHeight="1" spans="1:12">
      <c r="A167"/>
      <c r="B167"/>
      <c r="C167"/>
      <c r="D167"/>
      <c r="E167"/>
      <c r="F167"/>
      <c r="G167"/>
      <c r="H167"/>
      <c r="I167"/>
      <c r="J167"/>
      <c r="K167"/>
      <c r="L167"/>
    </row>
    <row r="168" s="1" customFormat="1" customHeight="1" spans="1:12">
      <c r="A168"/>
      <c r="B168"/>
      <c r="C168"/>
      <c r="D168"/>
      <c r="E168"/>
      <c r="F168"/>
      <c r="G168"/>
      <c r="H168"/>
      <c r="I168"/>
      <c r="J168"/>
      <c r="K168"/>
      <c r="L168"/>
    </row>
    <row r="169" s="1" customFormat="1" customHeight="1" spans="1:12">
      <c r="A169"/>
      <c r="B169"/>
      <c r="C169"/>
      <c r="D169"/>
      <c r="E169"/>
      <c r="F169"/>
      <c r="G169"/>
      <c r="H169"/>
      <c r="I169"/>
      <c r="J169"/>
      <c r="K169"/>
      <c r="L169"/>
    </row>
    <row r="170" s="1" customFormat="1" customHeight="1" spans="1:12">
      <c r="A170"/>
      <c r="B170"/>
      <c r="C170"/>
      <c r="D170"/>
      <c r="E170"/>
      <c r="F170"/>
      <c r="G170"/>
      <c r="H170"/>
      <c r="I170"/>
      <c r="J170"/>
      <c r="K170"/>
      <c r="L170"/>
    </row>
    <row r="171" s="1" customFormat="1" customHeight="1" spans="1:12">
      <c r="A171"/>
      <c r="B171"/>
      <c r="C171"/>
      <c r="D171"/>
      <c r="E171"/>
      <c r="F171"/>
      <c r="G171"/>
      <c r="H171"/>
      <c r="I171"/>
      <c r="J171"/>
      <c r="K171"/>
      <c r="L171"/>
    </row>
    <row r="172" s="1" customFormat="1" customHeight="1" spans="1:12">
      <c r="A172"/>
      <c r="B172"/>
      <c r="C172"/>
      <c r="D172"/>
      <c r="E172"/>
      <c r="F172"/>
      <c r="G172"/>
      <c r="H172"/>
      <c r="I172"/>
      <c r="J172"/>
      <c r="K172"/>
      <c r="L172"/>
    </row>
    <row r="173" s="1" customFormat="1" customHeight="1" spans="1:12">
      <c r="A173"/>
      <c r="B173"/>
      <c r="C173"/>
      <c r="D173"/>
      <c r="E173"/>
      <c r="F173"/>
      <c r="G173"/>
      <c r="H173"/>
      <c r="I173"/>
      <c r="J173"/>
      <c r="K173"/>
      <c r="L173"/>
    </row>
    <row r="174" s="1" customFormat="1" customHeight="1" spans="1:12">
      <c r="A174"/>
      <c r="B174"/>
      <c r="C174"/>
      <c r="D174"/>
      <c r="E174"/>
      <c r="F174"/>
      <c r="G174"/>
      <c r="H174"/>
      <c r="I174"/>
      <c r="J174"/>
      <c r="K174"/>
      <c r="L174"/>
    </row>
    <row r="175" s="1" customFormat="1" customHeight="1" spans="1:12">
      <c r="A175"/>
      <c r="B175"/>
      <c r="C175"/>
      <c r="D175"/>
      <c r="E175"/>
      <c r="F175"/>
      <c r="G175"/>
      <c r="H175"/>
      <c r="I175"/>
      <c r="J175"/>
      <c r="K175"/>
      <c r="L175"/>
    </row>
    <row r="176" s="1" customFormat="1" customHeight="1" spans="1:12">
      <c r="A176"/>
      <c r="B176"/>
      <c r="C176"/>
      <c r="D176"/>
      <c r="E176"/>
      <c r="F176"/>
      <c r="G176"/>
      <c r="H176"/>
      <c r="I176"/>
      <c r="J176"/>
      <c r="K176"/>
      <c r="L176"/>
    </row>
    <row r="177" s="1" customFormat="1" customHeight="1" spans="1:12">
      <c r="A177"/>
      <c r="B177"/>
      <c r="C177"/>
      <c r="D177"/>
      <c r="E177"/>
      <c r="F177"/>
      <c r="G177"/>
      <c r="H177"/>
      <c r="I177"/>
      <c r="J177"/>
      <c r="K177"/>
      <c r="L177"/>
    </row>
    <row r="178" s="1" customFormat="1" customHeight="1" spans="1:12">
      <c r="A178"/>
      <c r="B178"/>
      <c r="C178"/>
      <c r="D178"/>
      <c r="E178"/>
      <c r="F178"/>
      <c r="G178"/>
      <c r="H178"/>
      <c r="I178"/>
      <c r="J178"/>
      <c r="K178"/>
      <c r="L178"/>
    </row>
    <row r="179" s="1" customFormat="1" customHeight="1" spans="1:12">
      <c r="A179"/>
      <c r="B179"/>
      <c r="C179"/>
      <c r="D179"/>
      <c r="E179"/>
      <c r="F179"/>
      <c r="G179"/>
      <c r="H179"/>
      <c r="I179"/>
      <c r="J179"/>
      <c r="K179"/>
      <c r="L179"/>
    </row>
    <row r="180" s="1" customFormat="1" customHeight="1" spans="1:12">
      <c r="A180"/>
      <c r="B180"/>
      <c r="C180"/>
      <c r="D180"/>
      <c r="E180"/>
      <c r="F180"/>
      <c r="G180"/>
      <c r="H180"/>
      <c r="I180"/>
      <c r="J180"/>
      <c r="K180"/>
      <c r="L180"/>
    </row>
    <row r="181" s="1" customFormat="1" customHeight="1" spans="1:12">
      <c r="A181"/>
      <c r="B181"/>
      <c r="C181"/>
      <c r="D181"/>
      <c r="E181"/>
      <c r="F181"/>
      <c r="G181"/>
      <c r="H181"/>
      <c r="I181"/>
      <c r="J181"/>
      <c r="K181"/>
      <c r="L181"/>
    </row>
    <row r="182" s="1" customFormat="1" customHeight="1" spans="1:12">
      <c r="A182"/>
      <c r="B182"/>
      <c r="C182"/>
      <c r="D182"/>
      <c r="E182"/>
      <c r="F182"/>
      <c r="G182"/>
      <c r="H182"/>
      <c r="I182"/>
      <c r="J182"/>
      <c r="K182"/>
      <c r="L182"/>
    </row>
    <row r="183" s="1" customFormat="1" customHeight="1" spans="1:12">
      <c r="A183"/>
      <c r="B183"/>
      <c r="C183"/>
      <c r="D183"/>
      <c r="E183"/>
      <c r="F183"/>
      <c r="G183"/>
      <c r="H183"/>
      <c r="I183"/>
      <c r="J183"/>
      <c r="K183"/>
      <c r="L183"/>
    </row>
    <row r="184" s="1" customFormat="1" customHeight="1" spans="1:12">
      <c r="A184"/>
      <c r="B184"/>
      <c r="C184"/>
      <c r="D184"/>
      <c r="E184"/>
      <c r="F184"/>
      <c r="G184"/>
      <c r="H184"/>
      <c r="I184"/>
      <c r="J184"/>
      <c r="K184"/>
      <c r="L184"/>
    </row>
    <row r="185" s="1" customFormat="1" customHeight="1" spans="1:12">
      <c r="A185"/>
      <c r="B185"/>
      <c r="C185"/>
      <c r="D185"/>
      <c r="E185"/>
      <c r="F185"/>
      <c r="G185"/>
      <c r="H185"/>
      <c r="I185"/>
      <c r="J185"/>
      <c r="K185"/>
      <c r="L185"/>
    </row>
    <row r="186" s="1" customFormat="1" customHeight="1" spans="1:12">
      <c r="A186"/>
      <c r="B186"/>
      <c r="C186"/>
      <c r="D186"/>
      <c r="E186"/>
      <c r="F186"/>
      <c r="G186"/>
      <c r="H186"/>
      <c r="I186"/>
      <c r="J186"/>
      <c r="K186"/>
      <c r="L186"/>
    </row>
    <row r="187" s="1" customFormat="1" customHeight="1" spans="1:12">
      <c r="A187"/>
      <c r="B187"/>
      <c r="C187"/>
      <c r="D187"/>
      <c r="E187"/>
      <c r="F187"/>
      <c r="G187"/>
      <c r="H187"/>
      <c r="I187"/>
      <c r="J187"/>
      <c r="K187"/>
      <c r="L187"/>
    </row>
    <row r="188" s="1" customFormat="1" customHeight="1" spans="1:12">
      <c r="A188"/>
      <c r="B188"/>
      <c r="C188"/>
      <c r="D188"/>
      <c r="E188"/>
      <c r="F188"/>
      <c r="G188"/>
      <c r="H188"/>
      <c r="I188"/>
      <c r="J188"/>
      <c r="K188"/>
      <c r="L188"/>
    </row>
    <row r="189" s="1" customFormat="1" customHeight="1" spans="1:12">
      <c r="A189"/>
      <c r="B189"/>
      <c r="C189"/>
      <c r="D189"/>
      <c r="E189"/>
      <c r="F189"/>
      <c r="G189"/>
      <c r="H189"/>
      <c r="I189"/>
      <c r="J189"/>
      <c r="K189"/>
      <c r="L189"/>
    </row>
    <row r="190" s="1" customFormat="1" customHeight="1" spans="1:12">
      <c r="A190"/>
      <c r="B190"/>
      <c r="C190"/>
      <c r="D190"/>
      <c r="E190"/>
      <c r="F190"/>
      <c r="G190"/>
      <c r="H190"/>
      <c r="I190"/>
      <c r="J190"/>
      <c r="K190"/>
      <c r="L190"/>
    </row>
    <row r="191" s="1" customFormat="1" customHeight="1" spans="1:12">
      <c r="A191"/>
      <c r="B191"/>
      <c r="C191"/>
      <c r="D191"/>
      <c r="E191"/>
      <c r="F191"/>
      <c r="G191"/>
      <c r="H191"/>
      <c r="I191"/>
      <c r="J191"/>
      <c r="K191"/>
      <c r="L191"/>
    </row>
    <row r="192" s="1" customFormat="1" customHeight="1" spans="1:12">
      <c r="A192"/>
      <c r="B192"/>
      <c r="C192"/>
      <c r="D192"/>
      <c r="E192"/>
      <c r="F192"/>
      <c r="G192"/>
      <c r="H192"/>
      <c r="I192"/>
      <c r="J192"/>
      <c r="K192"/>
      <c r="L192"/>
    </row>
    <row r="193" s="1" customFormat="1" customHeight="1" spans="1:12">
      <c r="A193"/>
      <c r="B193"/>
      <c r="C193"/>
      <c r="D193"/>
      <c r="E193"/>
      <c r="F193"/>
      <c r="G193"/>
      <c r="H193"/>
      <c r="I193"/>
      <c r="J193"/>
      <c r="K193"/>
      <c r="L193"/>
    </row>
    <row r="194" s="1" customFormat="1" customHeight="1" spans="1:12">
      <c r="A194"/>
      <c r="B194"/>
      <c r="C194"/>
      <c r="D194"/>
      <c r="E194"/>
      <c r="F194"/>
      <c r="G194"/>
      <c r="H194"/>
      <c r="I194"/>
      <c r="J194"/>
      <c r="K194"/>
      <c r="L194"/>
    </row>
    <row r="195" s="1" customFormat="1" customHeight="1" spans="1:12">
      <c r="A195"/>
      <c r="B195"/>
      <c r="C195"/>
      <c r="D195"/>
      <c r="E195"/>
      <c r="F195"/>
      <c r="G195"/>
      <c r="H195"/>
      <c r="I195"/>
      <c r="J195"/>
      <c r="K195"/>
      <c r="L195"/>
    </row>
    <row r="196" s="1" customFormat="1" customHeight="1" spans="1:12">
      <c r="A196"/>
      <c r="B196"/>
      <c r="C196"/>
      <c r="D196"/>
      <c r="E196"/>
      <c r="F196"/>
      <c r="G196"/>
      <c r="H196"/>
      <c r="I196"/>
      <c r="J196"/>
      <c r="K196"/>
      <c r="L196"/>
    </row>
    <row r="197" s="1" customFormat="1" customHeight="1" spans="1:12">
      <c r="A197"/>
      <c r="B197"/>
      <c r="C197"/>
      <c r="D197"/>
      <c r="E197"/>
      <c r="F197"/>
      <c r="G197"/>
      <c r="H197"/>
      <c r="I197"/>
      <c r="J197"/>
      <c r="K197"/>
      <c r="L197"/>
    </row>
    <row r="198" s="1" customFormat="1" customHeight="1" spans="1:12">
      <c r="A198"/>
      <c r="B198"/>
      <c r="C198"/>
      <c r="D198"/>
      <c r="E198"/>
      <c r="F198"/>
      <c r="G198"/>
      <c r="H198"/>
      <c r="I198"/>
      <c r="J198"/>
      <c r="K198"/>
      <c r="L198"/>
    </row>
    <row r="199" s="1" customFormat="1" customHeight="1" spans="1:12">
      <c r="A199"/>
      <c r="B199"/>
      <c r="C199"/>
      <c r="D199"/>
      <c r="E199"/>
      <c r="F199"/>
      <c r="G199"/>
      <c r="H199"/>
      <c r="I199"/>
      <c r="J199"/>
      <c r="K199"/>
      <c r="L199"/>
    </row>
    <row r="200" s="1" customFormat="1" customHeight="1" spans="1:12">
      <c r="A200"/>
      <c r="B200"/>
      <c r="C200"/>
      <c r="D200"/>
      <c r="E200"/>
      <c r="F200"/>
      <c r="G200"/>
      <c r="H200"/>
      <c r="I200"/>
      <c r="J200"/>
      <c r="K200"/>
      <c r="L200"/>
    </row>
    <row r="201" s="1" customFormat="1" customHeight="1" spans="1:12">
      <c r="A201"/>
      <c r="B201"/>
      <c r="C201"/>
      <c r="D201"/>
      <c r="E201"/>
      <c r="F201"/>
      <c r="G201"/>
      <c r="H201"/>
      <c r="I201"/>
      <c r="J201"/>
      <c r="K201"/>
      <c r="L201"/>
    </row>
    <row r="202" s="1" customFormat="1" customHeight="1" spans="1:12">
      <c r="A202"/>
      <c r="B202"/>
      <c r="C202"/>
      <c r="D202"/>
      <c r="E202"/>
      <c r="F202"/>
      <c r="G202"/>
      <c r="H202"/>
      <c r="I202"/>
      <c r="J202"/>
      <c r="K202"/>
      <c r="L202"/>
    </row>
    <row r="203" s="1" customFormat="1" customHeight="1" spans="1:12">
      <c r="A203"/>
      <c r="B203"/>
      <c r="C203"/>
      <c r="D203"/>
      <c r="E203"/>
      <c r="F203"/>
      <c r="G203"/>
      <c r="H203"/>
      <c r="I203"/>
      <c r="J203"/>
      <c r="K203"/>
      <c r="L203"/>
    </row>
    <row r="204" s="1" customFormat="1" customHeight="1" spans="1:12">
      <c r="A204"/>
      <c r="B204"/>
      <c r="C204"/>
      <c r="D204"/>
      <c r="E204"/>
      <c r="F204"/>
      <c r="G204"/>
      <c r="H204"/>
      <c r="I204"/>
      <c r="J204"/>
      <c r="K204"/>
      <c r="L204"/>
    </row>
    <row r="205" s="1" customFormat="1" customHeight="1" spans="1:12">
      <c r="A205"/>
      <c r="B205"/>
      <c r="C205"/>
      <c r="D205"/>
      <c r="E205"/>
      <c r="F205"/>
      <c r="G205"/>
      <c r="H205"/>
      <c r="I205"/>
      <c r="J205"/>
      <c r="K205"/>
      <c r="L205"/>
    </row>
    <row r="206" s="1" customFormat="1" customHeight="1" spans="1:12">
      <c r="A206"/>
      <c r="B206"/>
      <c r="C206"/>
      <c r="D206"/>
      <c r="E206"/>
      <c r="F206"/>
      <c r="G206"/>
      <c r="H206"/>
      <c r="I206"/>
      <c r="J206"/>
      <c r="K206"/>
      <c r="L206"/>
    </row>
    <row r="207" s="1" customFormat="1" customHeight="1" spans="1:12">
      <c r="A207"/>
      <c r="B207"/>
      <c r="C207"/>
      <c r="D207"/>
      <c r="E207"/>
      <c r="F207"/>
      <c r="G207"/>
      <c r="H207"/>
      <c r="I207"/>
      <c r="J207"/>
      <c r="K207"/>
      <c r="L207"/>
    </row>
    <row r="208" s="1" customFormat="1" customHeight="1" spans="1:12">
      <c r="A208"/>
      <c r="B208"/>
      <c r="C208"/>
      <c r="D208"/>
      <c r="E208"/>
      <c r="F208"/>
      <c r="G208"/>
      <c r="H208"/>
      <c r="I208"/>
      <c r="J208"/>
      <c r="K208"/>
      <c r="L208"/>
    </row>
    <row r="209" s="1" customFormat="1" customHeight="1" spans="1:12">
      <c r="A209"/>
      <c r="B209"/>
      <c r="C209"/>
      <c r="D209"/>
      <c r="E209"/>
      <c r="F209"/>
      <c r="G209"/>
      <c r="H209"/>
      <c r="I209"/>
      <c r="J209"/>
      <c r="K209"/>
      <c r="L209"/>
    </row>
    <row r="210" s="1" customFormat="1" customHeight="1" spans="1:12">
      <c r="A210"/>
      <c r="B210"/>
      <c r="C210"/>
      <c r="D210"/>
      <c r="E210"/>
      <c r="F210"/>
      <c r="G210"/>
      <c r="H210"/>
      <c r="I210"/>
      <c r="J210"/>
      <c r="K210"/>
      <c r="L210"/>
    </row>
    <row r="211" s="1" customFormat="1" customHeight="1" spans="1:12">
      <c r="A211"/>
      <c r="B211"/>
      <c r="C211"/>
      <c r="D211"/>
      <c r="E211"/>
      <c r="F211"/>
      <c r="G211"/>
      <c r="H211"/>
      <c r="I211"/>
      <c r="J211"/>
      <c r="K211"/>
      <c r="L211"/>
    </row>
    <row r="212" s="1" customFormat="1" customHeight="1" spans="1:12">
      <c r="A212"/>
      <c r="B212"/>
      <c r="C212"/>
      <c r="D212"/>
      <c r="E212"/>
      <c r="F212"/>
      <c r="G212"/>
      <c r="H212"/>
      <c r="I212"/>
      <c r="J212"/>
      <c r="K212"/>
      <c r="L212"/>
    </row>
    <row r="213" s="1" customFormat="1" customHeight="1" spans="1:12">
      <c r="A213"/>
      <c r="B213"/>
      <c r="C213"/>
      <c r="D213"/>
      <c r="E213"/>
      <c r="F213"/>
      <c r="G213"/>
      <c r="H213"/>
      <c r="I213"/>
      <c r="J213"/>
      <c r="K213"/>
      <c r="L213"/>
    </row>
    <row r="214" s="1" customFormat="1" customHeight="1" spans="1:12">
      <c r="A214"/>
      <c r="B214"/>
      <c r="C214"/>
      <c r="D214"/>
      <c r="E214"/>
      <c r="F214"/>
      <c r="G214"/>
      <c r="H214"/>
      <c r="I214"/>
      <c r="J214"/>
      <c r="K214"/>
      <c r="L214"/>
    </row>
    <row r="215" s="1" customFormat="1" customHeight="1" spans="1:12">
      <c r="A215"/>
      <c r="B215"/>
      <c r="C215"/>
      <c r="D215"/>
      <c r="E215"/>
      <c r="F215"/>
      <c r="G215"/>
      <c r="H215"/>
      <c r="I215"/>
      <c r="J215"/>
      <c r="K215"/>
      <c r="L215"/>
    </row>
    <row r="216" s="1" customFormat="1" customHeight="1" spans="1:12">
      <c r="A216"/>
      <c r="B216"/>
      <c r="C216"/>
      <c r="D216"/>
      <c r="E216"/>
      <c r="F216"/>
      <c r="G216"/>
      <c r="H216"/>
      <c r="I216"/>
      <c r="J216"/>
      <c r="K216"/>
      <c r="L216"/>
    </row>
    <row r="217" s="1" customFormat="1" customHeight="1" spans="1:12">
      <c r="A217"/>
      <c r="B217"/>
      <c r="C217"/>
      <c r="D217"/>
      <c r="E217"/>
      <c r="F217"/>
      <c r="G217"/>
      <c r="H217"/>
      <c r="I217"/>
      <c r="J217"/>
      <c r="K217"/>
      <c r="L217"/>
    </row>
    <row r="218" s="1" customFormat="1" customHeight="1" spans="1:12">
      <c r="A218"/>
      <c r="B218"/>
      <c r="C218"/>
      <c r="D218"/>
      <c r="E218"/>
      <c r="F218"/>
      <c r="G218"/>
      <c r="H218"/>
      <c r="I218"/>
      <c r="J218"/>
      <c r="K218"/>
      <c r="L218"/>
    </row>
    <row r="219" s="1" customFormat="1" customHeight="1" spans="1:12">
      <c r="A219"/>
      <c r="B219"/>
      <c r="C219"/>
      <c r="D219"/>
      <c r="E219"/>
      <c r="F219"/>
      <c r="G219"/>
      <c r="H219"/>
      <c r="I219"/>
      <c r="J219"/>
      <c r="K219"/>
      <c r="L219"/>
    </row>
    <row r="220" s="1" customFormat="1" customHeight="1" spans="1:12">
      <c r="A220"/>
      <c r="B220"/>
      <c r="C220"/>
      <c r="D220"/>
      <c r="E220"/>
      <c r="F220"/>
      <c r="G220"/>
      <c r="H220"/>
      <c r="I220"/>
      <c r="J220"/>
      <c r="K220"/>
      <c r="L220"/>
    </row>
    <row r="221" s="1" customFormat="1" customHeight="1" spans="1:12">
      <c r="A221"/>
      <c r="B221"/>
      <c r="C221"/>
      <c r="D221"/>
      <c r="E221"/>
      <c r="F221"/>
      <c r="G221"/>
      <c r="H221"/>
      <c r="I221"/>
      <c r="J221"/>
      <c r="K221"/>
      <c r="L221"/>
    </row>
    <row r="222" s="1" customFormat="1" customHeight="1" spans="1:12">
      <c r="A222"/>
      <c r="B222"/>
      <c r="C222"/>
      <c r="D222"/>
      <c r="E222"/>
      <c r="F222"/>
      <c r="G222"/>
      <c r="H222"/>
      <c r="I222"/>
      <c r="J222"/>
      <c r="K222"/>
      <c r="L222"/>
    </row>
    <row r="223" s="1" customFormat="1" customHeight="1" spans="1:12">
      <c r="A223"/>
      <c r="B223"/>
      <c r="C223"/>
      <c r="D223"/>
      <c r="E223"/>
      <c r="F223"/>
      <c r="G223"/>
      <c r="H223"/>
      <c r="I223"/>
      <c r="J223"/>
      <c r="K223"/>
      <c r="L223"/>
    </row>
    <row r="224" s="1" customFormat="1" customHeight="1" spans="1:12">
      <c r="A224"/>
      <c r="B224"/>
      <c r="C224"/>
      <c r="D224"/>
      <c r="E224"/>
      <c r="F224"/>
      <c r="G224"/>
      <c r="H224"/>
      <c r="I224"/>
      <c r="J224"/>
      <c r="K224"/>
      <c r="L224"/>
    </row>
    <row r="225" s="1" customFormat="1" customHeight="1" spans="1:12">
      <c r="A225"/>
      <c r="B225"/>
      <c r="C225"/>
      <c r="D225"/>
      <c r="E225"/>
      <c r="F225"/>
      <c r="G225"/>
      <c r="H225"/>
      <c r="I225"/>
      <c r="J225"/>
      <c r="K225"/>
      <c r="L225"/>
    </row>
    <row r="226" s="1" customFormat="1" customHeight="1" spans="1:12">
      <c r="A226"/>
      <c r="B226"/>
      <c r="C226"/>
      <c r="D226"/>
      <c r="E226"/>
      <c r="F226"/>
      <c r="G226"/>
      <c r="H226"/>
      <c r="I226"/>
      <c r="J226"/>
      <c r="K226"/>
      <c r="L226"/>
    </row>
    <row r="227" s="1" customFormat="1" customHeight="1" spans="1:12">
      <c r="A227"/>
      <c r="B227"/>
      <c r="C227"/>
      <c r="D227"/>
      <c r="E227"/>
      <c r="F227"/>
      <c r="G227"/>
      <c r="H227"/>
      <c r="I227"/>
      <c r="J227"/>
      <c r="K227"/>
      <c r="L227"/>
    </row>
    <row r="228" s="1" customFormat="1" customHeight="1" spans="1:12">
      <c r="A228"/>
      <c r="B228"/>
      <c r="C228"/>
      <c r="D228"/>
      <c r="E228"/>
      <c r="F228"/>
      <c r="G228"/>
      <c r="H228"/>
      <c r="I228"/>
      <c r="J228"/>
      <c r="K228"/>
      <c r="L228"/>
    </row>
    <row r="229" s="1" customFormat="1" customHeight="1" spans="1:12">
      <c r="A229"/>
      <c r="B229"/>
      <c r="C229"/>
      <c r="D229"/>
      <c r="E229"/>
      <c r="F229"/>
      <c r="G229"/>
      <c r="H229"/>
      <c r="I229"/>
      <c r="J229"/>
      <c r="K229"/>
      <c r="L229"/>
    </row>
    <row r="230" s="1" customFormat="1" customHeight="1" spans="1:12">
      <c r="A230"/>
      <c r="B230"/>
      <c r="C230"/>
      <c r="D230"/>
      <c r="E230"/>
      <c r="F230"/>
      <c r="G230"/>
      <c r="H230"/>
      <c r="I230"/>
      <c r="J230"/>
      <c r="K230"/>
      <c r="L230"/>
    </row>
    <row r="231" s="1" customFormat="1" customHeight="1" spans="1:12">
      <c r="A231"/>
      <c r="B231"/>
      <c r="C231"/>
      <c r="D231"/>
      <c r="E231"/>
      <c r="F231"/>
      <c r="G231"/>
      <c r="H231"/>
      <c r="I231"/>
      <c r="J231"/>
      <c r="K231"/>
      <c r="L231"/>
    </row>
    <row r="232" s="1" customFormat="1" customHeight="1" spans="1:12">
      <c r="A232"/>
      <c r="B232"/>
      <c r="C232"/>
      <c r="D232"/>
      <c r="E232"/>
      <c r="F232"/>
      <c r="G232"/>
      <c r="H232"/>
      <c r="I232"/>
      <c r="J232"/>
      <c r="K232"/>
      <c r="L232"/>
    </row>
    <row r="233" s="1" customFormat="1" customHeight="1" spans="1:12">
      <c r="A233"/>
      <c r="B233"/>
      <c r="C233"/>
      <c r="D233"/>
      <c r="E233"/>
      <c r="F233"/>
      <c r="G233"/>
      <c r="H233"/>
      <c r="I233"/>
      <c r="J233"/>
      <c r="K233"/>
      <c r="L233"/>
    </row>
    <row r="234" s="1" customFormat="1" customHeight="1" spans="1:12">
      <c r="A234"/>
      <c r="B234"/>
      <c r="C234"/>
      <c r="D234"/>
      <c r="E234"/>
      <c r="F234"/>
      <c r="G234"/>
      <c r="H234"/>
      <c r="I234"/>
      <c r="J234"/>
      <c r="K234"/>
      <c r="L234"/>
    </row>
    <row r="235" s="1" customFormat="1" customHeight="1" spans="1:12">
      <c r="A235"/>
      <c r="B235"/>
      <c r="C235"/>
      <c r="D235"/>
      <c r="E235"/>
      <c r="F235"/>
      <c r="G235"/>
      <c r="H235"/>
      <c r="I235"/>
      <c r="J235"/>
      <c r="K235"/>
      <c r="L235"/>
    </row>
    <row r="236" s="1" customFormat="1" customHeight="1" spans="1:12">
      <c r="A236"/>
      <c r="B236"/>
      <c r="C236"/>
      <c r="D236"/>
      <c r="E236"/>
      <c r="F236"/>
      <c r="G236"/>
      <c r="H236"/>
      <c r="I236"/>
      <c r="J236"/>
      <c r="K236"/>
      <c r="L236"/>
    </row>
    <row r="237" s="1" customFormat="1" customHeight="1" spans="1:12">
      <c r="A237"/>
      <c r="B237"/>
      <c r="C237"/>
      <c r="D237"/>
      <c r="E237"/>
      <c r="F237"/>
      <c r="G237"/>
      <c r="H237"/>
      <c r="I237"/>
      <c r="J237"/>
      <c r="K237"/>
      <c r="L237"/>
    </row>
    <row r="238" s="1" customFormat="1" customHeight="1" spans="1:12">
      <c r="A238"/>
      <c r="B238"/>
      <c r="C238"/>
      <c r="D238"/>
      <c r="E238"/>
      <c r="F238"/>
      <c r="G238"/>
      <c r="H238"/>
      <c r="I238"/>
      <c r="J238"/>
      <c r="K238"/>
      <c r="L238"/>
    </row>
    <row r="239" s="1" customFormat="1" customHeight="1" spans="1:12">
      <c r="A239"/>
      <c r="B239"/>
      <c r="C239"/>
      <c r="D239"/>
      <c r="E239"/>
      <c r="F239"/>
      <c r="G239"/>
      <c r="H239"/>
      <c r="I239"/>
      <c r="J239"/>
      <c r="K239"/>
      <c r="L239"/>
    </row>
    <row r="240" s="1" customFormat="1" customHeight="1" spans="1:12">
      <c r="A240"/>
      <c r="B240"/>
      <c r="C240"/>
      <c r="D240"/>
      <c r="E240"/>
      <c r="F240"/>
      <c r="G240"/>
      <c r="H240"/>
      <c r="I240"/>
      <c r="J240"/>
      <c r="K240"/>
      <c r="L240"/>
    </row>
    <row r="241" s="1" customFormat="1" customHeight="1" spans="1:12">
      <c r="A241"/>
      <c r="B241"/>
      <c r="C241"/>
      <c r="D241"/>
      <c r="E241"/>
      <c r="F241"/>
      <c r="G241"/>
      <c r="H241"/>
      <c r="I241"/>
      <c r="J241"/>
      <c r="K241"/>
      <c r="L241"/>
    </row>
    <row r="242" s="1" customFormat="1" customHeight="1" spans="1:12">
      <c r="A242"/>
      <c r="B242"/>
      <c r="C242"/>
      <c r="D242"/>
      <c r="E242"/>
      <c r="F242"/>
      <c r="G242"/>
      <c r="H242"/>
      <c r="I242"/>
      <c r="J242"/>
      <c r="K242"/>
      <c r="L242"/>
    </row>
    <row r="243" s="1" customFormat="1" customHeight="1" spans="1:12">
      <c r="A243"/>
      <c r="B243"/>
      <c r="C243"/>
      <c r="D243"/>
      <c r="E243"/>
      <c r="F243"/>
      <c r="G243"/>
      <c r="H243"/>
      <c r="I243"/>
      <c r="J243"/>
      <c r="K243"/>
      <c r="L243"/>
    </row>
    <row r="244" s="1" customFormat="1" customHeight="1" spans="1:12">
      <c r="A244"/>
      <c r="B244"/>
      <c r="C244"/>
      <c r="D244"/>
      <c r="E244"/>
      <c r="F244"/>
      <c r="G244"/>
      <c r="H244"/>
      <c r="I244"/>
      <c r="J244"/>
      <c r="K244"/>
      <c r="L244"/>
    </row>
    <row r="245" s="1" customFormat="1" customHeight="1" spans="1:12">
      <c r="A245"/>
      <c r="B245"/>
      <c r="C245"/>
      <c r="D245"/>
      <c r="E245"/>
      <c r="F245"/>
      <c r="G245"/>
      <c r="H245"/>
      <c r="I245"/>
      <c r="J245"/>
      <c r="K245"/>
      <c r="L245"/>
    </row>
    <row r="246" s="1" customFormat="1" customHeight="1" spans="1:12">
      <c r="A246"/>
      <c r="B246"/>
      <c r="C246"/>
      <c r="D246"/>
      <c r="E246"/>
      <c r="F246"/>
      <c r="G246"/>
      <c r="H246"/>
      <c r="I246"/>
      <c r="J246"/>
      <c r="K246"/>
      <c r="L246"/>
    </row>
    <row r="247" s="1" customFormat="1" customHeight="1" spans="1:12">
      <c r="A247"/>
      <c r="B247"/>
      <c r="C247"/>
      <c r="D247"/>
      <c r="E247"/>
      <c r="F247"/>
      <c r="G247"/>
      <c r="H247"/>
      <c r="I247"/>
      <c r="J247"/>
      <c r="K247"/>
      <c r="L247"/>
    </row>
    <row r="248" s="1" customFormat="1" customHeight="1" spans="1:12">
      <c r="A248"/>
      <c r="B248"/>
      <c r="C248"/>
      <c r="D248"/>
      <c r="E248"/>
      <c r="F248"/>
      <c r="G248"/>
      <c r="H248"/>
      <c r="I248"/>
      <c r="J248"/>
      <c r="K248"/>
      <c r="L248"/>
    </row>
    <row r="249" s="1" customFormat="1" customHeight="1" spans="1:12">
      <c r="A249"/>
      <c r="B249"/>
      <c r="C249"/>
      <c r="D249"/>
      <c r="E249"/>
      <c r="F249"/>
      <c r="G249"/>
      <c r="H249"/>
      <c r="I249"/>
      <c r="J249"/>
      <c r="K249"/>
      <c r="L249"/>
    </row>
    <row r="250" s="1" customFormat="1" customHeight="1" spans="1:12">
      <c r="A250"/>
      <c r="B250"/>
      <c r="C250"/>
      <c r="D250"/>
      <c r="E250"/>
      <c r="F250"/>
      <c r="G250"/>
      <c r="H250"/>
      <c r="I250"/>
      <c r="J250"/>
      <c r="K250"/>
      <c r="L250"/>
    </row>
    <row r="251" s="1" customFormat="1" customHeight="1" spans="1:12">
      <c r="A251"/>
      <c r="B251"/>
      <c r="C251"/>
      <c r="D251"/>
      <c r="E251"/>
      <c r="F251"/>
      <c r="G251"/>
      <c r="H251"/>
      <c r="I251"/>
      <c r="J251"/>
      <c r="K251"/>
      <c r="L251"/>
    </row>
    <row r="252" s="1" customFormat="1" customHeight="1" spans="1:12">
      <c r="A252"/>
      <c r="B252"/>
      <c r="C252"/>
      <c r="D252"/>
      <c r="E252"/>
      <c r="F252"/>
      <c r="G252"/>
      <c r="H252"/>
      <c r="I252"/>
      <c r="J252"/>
      <c r="K252"/>
      <c r="L252"/>
    </row>
    <row r="253" s="1" customFormat="1" customHeight="1" spans="1:12">
      <c r="A253"/>
      <c r="B253"/>
      <c r="C253"/>
      <c r="D253"/>
      <c r="E253"/>
      <c r="F253"/>
      <c r="G253"/>
      <c r="H253"/>
      <c r="I253"/>
      <c r="J253"/>
      <c r="K253"/>
      <c r="L253"/>
    </row>
  </sheetData>
  <sheetProtection formatCells="0" formatColumns="0" formatRows="0"/>
  <mergeCells count="1">
    <mergeCell ref="A3:B3"/>
  </mergeCells>
  <printOptions horizontalCentered="1"/>
  <pageMargins left="0.75" right="0.75" top="0.98" bottom="0.98" header="0.51" footer="0.51"/>
  <pageSetup paperSize="9" fitToHeight="999" orientation="landscape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Z15"/>
  <sheetViews>
    <sheetView showGridLines="0" showZeros="0" workbookViewId="0">
      <selection activeCell="A1" sqref="A1"/>
    </sheetView>
  </sheetViews>
  <sheetFormatPr defaultColWidth="6.83333333333333" defaultRowHeight="18" customHeight="1"/>
  <cols>
    <col min="1" max="1" width="11.6666666666667" customWidth="1"/>
    <col min="2" max="2" width="17.1666666666667" style="88" customWidth="1"/>
    <col min="3" max="4" width="8.83333333333333" style="181" customWidth="1"/>
    <col min="5" max="5" width="9.83333333333333" style="181" customWidth="1"/>
    <col min="6" max="9" width="8.83333333333333" style="181" customWidth="1"/>
    <col min="10" max="10" width="11.6666666666667" style="181" customWidth="1"/>
    <col min="11" max="16" width="8.83333333333333" style="76" customWidth="1"/>
    <col min="17" max="20" width="8.83333333333333" style="181" customWidth="1"/>
    <col min="21" max="25" width="11.6666666666667" style="181" customWidth="1"/>
    <col min="26" max="26" width="11.6666666666667" style="87" customWidth="1"/>
    <col min="27" max="27" width="6.66666666666667" style="87" customWidth="1"/>
  </cols>
  <sheetData>
    <row r="2" ht="42" customHeight="1" spans="1:26">
      <c r="A2" s="182"/>
      <c r="B2" s="183" t="s">
        <v>119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92"/>
    </row>
    <row r="3" customHeight="1" spans="2:26">
      <c r="B3" s="16" t="s">
        <v>2</v>
      </c>
      <c r="C3" s="184"/>
      <c r="D3" s="184"/>
      <c r="E3" s="184"/>
      <c r="F3" s="184"/>
      <c r="G3" s="184"/>
      <c r="H3" s="184"/>
      <c r="I3" s="184"/>
      <c r="J3" s="184"/>
      <c r="Q3" s="144"/>
      <c r="R3" s="144"/>
      <c r="S3" s="144"/>
      <c r="Z3" s="144" t="s">
        <v>9</v>
      </c>
    </row>
    <row r="4" ht="22.15" customHeight="1" spans="1:26">
      <c r="A4" s="71" t="s">
        <v>97</v>
      </c>
      <c r="B4" s="151" t="s">
        <v>120</v>
      </c>
      <c r="C4" s="146" t="s">
        <v>99</v>
      </c>
      <c r="D4" s="147" t="s">
        <v>121</v>
      </c>
      <c r="E4" s="147"/>
      <c r="F4" s="147"/>
      <c r="G4" s="147"/>
      <c r="H4" s="185"/>
      <c r="I4" s="185"/>
      <c r="J4" s="188"/>
      <c r="K4" s="83" t="s">
        <v>122</v>
      </c>
      <c r="L4" s="71" t="s">
        <v>102</v>
      </c>
      <c r="M4" s="151" t="s">
        <v>103</v>
      </c>
      <c r="N4" s="151" t="s">
        <v>104</v>
      </c>
      <c r="O4" s="68" t="s">
        <v>105</v>
      </c>
      <c r="P4" s="68"/>
      <c r="Q4" s="68"/>
      <c r="R4" s="68"/>
      <c r="S4" s="68"/>
      <c r="T4" s="68"/>
      <c r="U4" s="105" t="s">
        <v>106</v>
      </c>
      <c r="V4" s="68"/>
      <c r="W4" s="68"/>
      <c r="X4" s="68"/>
      <c r="Y4" s="68"/>
      <c r="Z4" s="105"/>
    </row>
    <row r="5" ht="42.75" customHeight="1" spans="1:26">
      <c r="A5" s="71"/>
      <c r="B5" s="151"/>
      <c r="C5" s="146"/>
      <c r="D5" s="146" t="s">
        <v>107</v>
      </c>
      <c r="E5" s="146" t="s">
        <v>123</v>
      </c>
      <c r="F5" s="146" t="s">
        <v>108</v>
      </c>
      <c r="G5" s="146" t="s">
        <v>109</v>
      </c>
      <c r="H5" s="146" t="s">
        <v>110</v>
      </c>
      <c r="I5" s="146" t="s">
        <v>111</v>
      </c>
      <c r="J5" s="146" t="s">
        <v>112</v>
      </c>
      <c r="K5" s="85"/>
      <c r="L5" s="71"/>
      <c r="M5" s="151"/>
      <c r="N5" s="151"/>
      <c r="O5" s="153" t="s">
        <v>107</v>
      </c>
      <c r="P5" s="146" t="s">
        <v>113</v>
      </c>
      <c r="Q5" s="146" t="s">
        <v>114</v>
      </c>
      <c r="R5" s="146" t="s">
        <v>115</v>
      </c>
      <c r="S5" s="146" t="s">
        <v>116</v>
      </c>
      <c r="T5" s="191" t="s">
        <v>117</v>
      </c>
      <c r="U5" s="146" t="s">
        <v>124</v>
      </c>
      <c r="V5" s="146" t="s">
        <v>125</v>
      </c>
      <c r="W5" s="146" t="s">
        <v>126</v>
      </c>
      <c r="X5" s="146" t="s">
        <v>127</v>
      </c>
      <c r="Y5" s="146" t="s">
        <v>128</v>
      </c>
      <c r="Z5" s="146" t="s">
        <v>129</v>
      </c>
    </row>
    <row r="6" customHeight="1" spans="1:26">
      <c r="A6" s="71" t="s">
        <v>118</v>
      </c>
      <c r="B6" s="151" t="s">
        <v>118</v>
      </c>
      <c r="C6" s="71">
        <v>1</v>
      </c>
      <c r="D6" s="71">
        <v>2</v>
      </c>
      <c r="E6" s="71">
        <v>3</v>
      </c>
      <c r="F6" s="71">
        <v>4</v>
      </c>
      <c r="G6" s="71">
        <v>5</v>
      </c>
      <c r="H6" s="71">
        <v>6</v>
      </c>
      <c r="I6" s="189">
        <v>7</v>
      </c>
      <c r="J6" s="189">
        <v>8</v>
      </c>
      <c r="K6" s="153">
        <v>9</v>
      </c>
      <c r="L6" s="189">
        <v>10</v>
      </c>
      <c r="M6" s="153">
        <v>11</v>
      </c>
      <c r="N6" s="71">
        <v>12</v>
      </c>
      <c r="O6" s="189">
        <v>13</v>
      </c>
      <c r="P6" s="153">
        <v>14</v>
      </c>
      <c r="Q6" s="71">
        <v>15</v>
      </c>
      <c r="R6" s="189">
        <v>16</v>
      </c>
      <c r="S6" s="153">
        <v>17</v>
      </c>
      <c r="T6" s="71">
        <v>18</v>
      </c>
      <c r="U6" s="189">
        <v>19</v>
      </c>
      <c r="V6" s="153">
        <v>20</v>
      </c>
      <c r="W6" s="71">
        <v>21</v>
      </c>
      <c r="X6" s="189">
        <v>22</v>
      </c>
      <c r="Y6" s="153">
        <v>23</v>
      </c>
      <c r="Z6" s="71">
        <v>24</v>
      </c>
    </row>
    <row r="7" s="16" customFormat="1" customHeight="1" spans="1:26">
      <c r="A7" s="63"/>
      <c r="B7" s="186" t="s">
        <v>99</v>
      </c>
      <c r="C7" s="124">
        <v>239.25</v>
      </c>
      <c r="D7" s="124">
        <v>239.25</v>
      </c>
      <c r="E7" s="124">
        <v>239.25</v>
      </c>
      <c r="F7" s="124">
        <v>0</v>
      </c>
      <c r="G7" s="187">
        <v>0</v>
      </c>
      <c r="H7" s="124">
        <v>0</v>
      </c>
      <c r="I7" s="124">
        <v>0</v>
      </c>
      <c r="J7" s="124">
        <v>0</v>
      </c>
      <c r="K7" s="124">
        <v>0</v>
      </c>
      <c r="L7" s="139">
        <v>0</v>
      </c>
      <c r="M7" s="139">
        <v>0</v>
      </c>
      <c r="N7" s="139">
        <v>0</v>
      </c>
      <c r="O7" s="124">
        <v>0</v>
      </c>
      <c r="P7" s="190">
        <v>0</v>
      </c>
      <c r="Q7" s="124">
        <v>0</v>
      </c>
      <c r="R7" s="124">
        <v>0</v>
      </c>
      <c r="S7" s="124">
        <v>0</v>
      </c>
      <c r="T7" s="124">
        <v>0</v>
      </c>
      <c r="U7" s="124">
        <v>0</v>
      </c>
      <c r="V7" s="124">
        <v>0</v>
      </c>
      <c r="W7" s="124">
        <v>0</v>
      </c>
      <c r="X7" s="124">
        <v>0</v>
      </c>
      <c r="Y7" s="124">
        <v>0</v>
      </c>
      <c r="Z7" s="103">
        <v>0</v>
      </c>
    </row>
    <row r="8" customHeight="1" spans="1:26">
      <c r="A8" s="63" t="s">
        <v>130</v>
      </c>
      <c r="B8" s="186" t="s">
        <v>131</v>
      </c>
      <c r="C8" s="124">
        <v>239.25</v>
      </c>
      <c r="D8" s="124">
        <v>239.25</v>
      </c>
      <c r="E8" s="124">
        <v>239.25</v>
      </c>
      <c r="F8" s="124">
        <v>0</v>
      </c>
      <c r="G8" s="187">
        <v>0</v>
      </c>
      <c r="H8" s="124">
        <v>0</v>
      </c>
      <c r="I8" s="124">
        <v>0</v>
      </c>
      <c r="J8" s="124">
        <v>0</v>
      </c>
      <c r="K8" s="124">
        <v>0</v>
      </c>
      <c r="L8" s="139">
        <v>0</v>
      </c>
      <c r="M8" s="139">
        <v>0</v>
      </c>
      <c r="N8" s="139">
        <v>0</v>
      </c>
      <c r="O8" s="124">
        <v>0</v>
      </c>
      <c r="P8" s="190">
        <v>0</v>
      </c>
      <c r="Q8" s="124">
        <v>0</v>
      </c>
      <c r="R8" s="124">
        <v>0</v>
      </c>
      <c r="S8" s="124">
        <v>0</v>
      </c>
      <c r="T8" s="124">
        <v>0</v>
      </c>
      <c r="U8" s="124">
        <v>0</v>
      </c>
      <c r="V8" s="124">
        <v>0</v>
      </c>
      <c r="W8" s="124">
        <v>0</v>
      </c>
      <c r="X8" s="124">
        <v>0</v>
      </c>
      <c r="Y8" s="124">
        <v>0</v>
      </c>
      <c r="Z8" s="103">
        <v>0</v>
      </c>
    </row>
    <row r="9" customHeight="1" spans="1:26">
      <c r="A9" s="63" t="s">
        <v>132</v>
      </c>
      <c r="B9" s="186" t="s">
        <v>133</v>
      </c>
      <c r="C9" s="124">
        <v>239.25</v>
      </c>
      <c r="D9" s="124">
        <v>239.25</v>
      </c>
      <c r="E9" s="124">
        <v>239.25</v>
      </c>
      <c r="F9" s="124">
        <v>0</v>
      </c>
      <c r="G9" s="187">
        <v>0</v>
      </c>
      <c r="H9" s="124">
        <v>0</v>
      </c>
      <c r="I9" s="124">
        <v>0</v>
      </c>
      <c r="J9" s="124">
        <v>0</v>
      </c>
      <c r="K9" s="124">
        <v>0</v>
      </c>
      <c r="L9" s="139">
        <v>0</v>
      </c>
      <c r="M9" s="139">
        <v>0</v>
      </c>
      <c r="N9" s="139">
        <v>0</v>
      </c>
      <c r="O9" s="124">
        <v>0</v>
      </c>
      <c r="P9" s="190">
        <v>0</v>
      </c>
      <c r="Q9" s="124">
        <v>0</v>
      </c>
      <c r="R9" s="124">
        <v>0</v>
      </c>
      <c r="S9" s="124">
        <v>0</v>
      </c>
      <c r="T9" s="124">
        <v>0</v>
      </c>
      <c r="U9" s="124">
        <v>0</v>
      </c>
      <c r="V9" s="124">
        <v>0</v>
      </c>
      <c r="W9" s="124">
        <v>0</v>
      </c>
      <c r="X9" s="124">
        <v>0</v>
      </c>
      <c r="Y9" s="124">
        <v>0</v>
      </c>
      <c r="Z9" s="103">
        <v>0</v>
      </c>
    </row>
    <row r="10" ht="21.75" customHeight="1" spans="2:25">
      <c r="B10"/>
      <c r="C10"/>
      <c r="D10"/>
      <c r="E10"/>
      <c r="F10"/>
      <c r="G10"/>
      <c r="H10" s="16"/>
      <c r="I10" s="16"/>
      <c r="J10" s="16"/>
      <c r="K10"/>
      <c r="L10"/>
      <c r="M10"/>
      <c r="N10"/>
      <c r="O10"/>
      <c r="P10"/>
      <c r="Q10"/>
      <c r="R10"/>
      <c r="S10" s="16"/>
      <c r="T10" s="16"/>
      <c r="U10" s="16"/>
      <c r="V10" s="16"/>
      <c r="W10" s="16"/>
      <c r="X10" s="16"/>
      <c r="Y10" s="16"/>
    </row>
    <row r="11" ht="21.75" customHeight="1" spans="2:25">
      <c r="B11"/>
      <c r="C11"/>
      <c r="D11"/>
      <c r="E11"/>
      <c r="F11"/>
      <c r="G11"/>
      <c r="H11" s="16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ht="21.75" customHeight="1" spans="2:25">
      <c r="B12"/>
      <c r="C12"/>
      <c r="D12"/>
      <c r="E12"/>
      <c r="F12"/>
      <c r="G12"/>
      <c r="H12" s="1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ht="21.75" customHeight="1" spans="2:25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ht="21.75" customHeight="1" spans="2:25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ht="21.75" customHeight="1" spans="2:25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</sheetData>
  <sheetProtection formatCells="0" formatColumns="0" formatRows="0"/>
  <mergeCells count="7">
    <mergeCell ref="A4:A5"/>
    <mergeCell ref="B4:B5"/>
    <mergeCell ref="C4:C5"/>
    <mergeCell ref="K4:K5"/>
    <mergeCell ref="L4:L5"/>
    <mergeCell ref="M4:M5"/>
    <mergeCell ref="N4:N5"/>
  </mergeCells>
  <printOptions horizontalCentered="1"/>
  <pageMargins left="0.39" right="0.39" top="0.39" bottom="0.39" header="0.31" footer="0.31"/>
  <pageSetup paperSize="9" scale="65" fitToHeight="999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23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1.1666666666667" customWidth="1"/>
    <col min="2" max="2" width="23.8333333333333" customWidth="1"/>
    <col min="3" max="3" width="13.5" customWidth="1"/>
    <col min="4" max="4" width="12.1666666666667" customWidth="1"/>
    <col min="5" max="6" width="10.3333333333333" customWidth="1"/>
    <col min="7" max="7" width="11.3333333333333" customWidth="1"/>
    <col min="8" max="8" width="11" customWidth="1"/>
    <col min="9" max="9" width="10.1666666666667" customWidth="1"/>
    <col min="10" max="10" width="9" customWidth="1"/>
    <col min="11" max="11" width="10" customWidth="1"/>
    <col min="12" max="12" width="8" customWidth="1"/>
    <col min="13" max="13" width="7.16666666666667" customWidth="1"/>
    <col min="14" max="15" width="8.5" customWidth="1"/>
  </cols>
  <sheetData>
    <row r="2" ht="30" customHeight="1" spans="1:15">
      <c r="A2" s="130"/>
      <c r="B2" s="111" t="s">
        <v>134</v>
      </c>
      <c r="C2" s="112"/>
      <c r="D2" s="112"/>
      <c r="E2" s="112"/>
      <c r="F2" s="112"/>
      <c r="G2" s="112"/>
      <c r="H2" s="112"/>
      <c r="I2" s="112"/>
      <c r="J2" s="112"/>
      <c r="K2" s="112"/>
      <c r="L2" s="168"/>
      <c r="M2" s="168"/>
      <c r="N2" s="168"/>
      <c r="O2" s="168"/>
    </row>
    <row r="3" ht="18" customHeight="1" spans="3:15">
      <c r="C3" s="144"/>
      <c r="D3" s="144"/>
      <c r="E3" s="144"/>
      <c r="F3" s="144"/>
      <c r="G3" s="144"/>
      <c r="H3" s="144"/>
      <c r="I3" s="144"/>
      <c r="J3" s="144"/>
      <c r="O3" s="144" t="s">
        <v>9</v>
      </c>
    </row>
    <row r="4" ht="18" customHeight="1" spans="1:15">
      <c r="A4" s="71" t="s">
        <v>97</v>
      </c>
      <c r="B4" s="71" t="s">
        <v>120</v>
      </c>
      <c r="C4" s="146" t="s">
        <v>135</v>
      </c>
      <c r="D4" s="147" t="s">
        <v>136</v>
      </c>
      <c r="E4" s="147"/>
      <c r="F4" s="147"/>
      <c r="G4" s="147"/>
      <c r="H4" s="147"/>
      <c r="I4" s="147"/>
      <c r="J4" s="147"/>
      <c r="K4" s="71" t="s">
        <v>137</v>
      </c>
      <c r="L4" s="71" t="s">
        <v>138</v>
      </c>
      <c r="M4" s="71" t="s">
        <v>139</v>
      </c>
      <c r="N4" s="71" t="s">
        <v>140</v>
      </c>
      <c r="O4" s="71" t="s">
        <v>141</v>
      </c>
    </row>
    <row r="5" ht="18" customHeight="1" spans="1:15">
      <c r="A5" s="71"/>
      <c r="B5" s="71"/>
      <c r="C5" s="146"/>
      <c r="D5" s="146" t="s">
        <v>99</v>
      </c>
      <c r="E5" s="149" t="s">
        <v>142</v>
      </c>
      <c r="F5" s="149"/>
      <c r="G5" s="149"/>
      <c r="H5" s="149"/>
      <c r="I5" s="71" t="s">
        <v>143</v>
      </c>
      <c r="J5" s="178" t="s">
        <v>144</v>
      </c>
      <c r="K5" s="71"/>
      <c r="L5" s="71"/>
      <c r="M5" s="71"/>
      <c r="N5" s="71"/>
      <c r="O5" s="71"/>
    </row>
    <row r="6" ht="18" customHeight="1" spans="1:15">
      <c r="A6" s="71"/>
      <c r="B6" s="71"/>
      <c r="C6" s="146"/>
      <c r="D6" s="146"/>
      <c r="E6" s="71" t="s">
        <v>107</v>
      </c>
      <c r="F6" s="71" t="s">
        <v>145</v>
      </c>
      <c r="G6" s="83" t="s">
        <v>146</v>
      </c>
      <c r="H6" s="147"/>
      <c r="I6" s="71"/>
      <c r="J6" s="179"/>
      <c r="K6" s="71"/>
      <c r="L6" s="71"/>
      <c r="M6" s="71"/>
      <c r="N6" s="71"/>
      <c r="O6" s="71"/>
    </row>
    <row r="7" ht="30.75" customHeight="1" spans="1:15">
      <c r="A7" s="71"/>
      <c r="B7" s="71"/>
      <c r="C7" s="146"/>
      <c r="D7" s="146"/>
      <c r="E7" s="71"/>
      <c r="F7" s="71"/>
      <c r="G7" s="85"/>
      <c r="H7" s="71" t="s">
        <v>147</v>
      </c>
      <c r="I7" s="71"/>
      <c r="J7" s="180"/>
      <c r="K7" s="71"/>
      <c r="L7" s="71"/>
      <c r="M7" s="71"/>
      <c r="N7" s="71"/>
      <c r="O7" s="71"/>
    </row>
    <row r="8" ht="18" customHeight="1" spans="1:15">
      <c r="A8" s="145" t="s">
        <v>118</v>
      </c>
      <c r="B8" s="145" t="s">
        <v>118</v>
      </c>
      <c r="C8" s="145">
        <v>1</v>
      </c>
      <c r="D8" s="145">
        <v>2</v>
      </c>
      <c r="E8" s="145">
        <v>3</v>
      </c>
      <c r="F8" s="145">
        <v>4</v>
      </c>
      <c r="G8" s="145">
        <v>5</v>
      </c>
      <c r="H8" s="145">
        <v>6</v>
      </c>
      <c r="I8" s="145">
        <v>7</v>
      </c>
      <c r="J8" s="145">
        <v>8</v>
      </c>
      <c r="K8" s="145">
        <v>9</v>
      </c>
      <c r="L8" s="145">
        <v>10</v>
      </c>
      <c r="M8" s="145">
        <v>11</v>
      </c>
      <c r="N8" s="145">
        <v>12</v>
      </c>
      <c r="O8" s="145">
        <v>13</v>
      </c>
    </row>
    <row r="9" s="16" customFormat="1" ht="21" customHeight="1" spans="1:15">
      <c r="A9" s="175"/>
      <c r="B9" s="176" t="s">
        <v>99</v>
      </c>
      <c r="C9" s="169">
        <v>239.25</v>
      </c>
      <c r="D9" s="164">
        <v>113.25</v>
      </c>
      <c r="E9" s="169">
        <v>88.22</v>
      </c>
      <c r="F9" s="169">
        <v>80.19</v>
      </c>
      <c r="G9" s="169">
        <v>8.03</v>
      </c>
      <c r="H9" s="164">
        <v>0</v>
      </c>
      <c r="I9" s="172">
        <v>25.03</v>
      </c>
      <c r="J9" s="172">
        <v>0</v>
      </c>
      <c r="K9" s="169">
        <v>126</v>
      </c>
      <c r="L9" s="169">
        <v>0</v>
      </c>
      <c r="M9" s="169">
        <v>0</v>
      </c>
      <c r="N9" s="169">
        <v>0</v>
      </c>
      <c r="O9" s="103">
        <v>0</v>
      </c>
    </row>
    <row r="10" ht="21" customHeight="1" spans="1:15">
      <c r="A10" s="175" t="s">
        <v>130</v>
      </c>
      <c r="B10" s="176" t="s">
        <v>131</v>
      </c>
      <c r="C10" s="169">
        <v>239.25</v>
      </c>
      <c r="D10" s="164">
        <v>113.25</v>
      </c>
      <c r="E10" s="169">
        <v>88.22</v>
      </c>
      <c r="F10" s="169">
        <v>80.19</v>
      </c>
      <c r="G10" s="169">
        <v>8.03</v>
      </c>
      <c r="H10" s="164">
        <v>0</v>
      </c>
      <c r="I10" s="172">
        <v>25.03</v>
      </c>
      <c r="J10" s="172">
        <v>0</v>
      </c>
      <c r="K10" s="169">
        <v>126</v>
      </c>
      <c r="L10" s="169">
        <v>0</v>
      </c>
      <c r="M10" s="169">
        <v>0</v>
      </c>
      <c r="N10" s="169">
        <v>0</v>
      </c>
      <c r="O10" s="103">
        <v>0</v>
      </c>
    </row>
    <row r="11" ht="21" customHeight="1" spans="1:15">
      <c r="A11" s="175" t="s">
        <v>132</v>
      </c>
      <c r="B11" s="176" t="s">
        <v>133</v>
      </c>
      <c r="C11" s="169">
        <v>239.25</v>
      </c>
      <c r="D11" s="164">
        <v>113.25</v>
      </c>
      <c r="E11" s="169">
        <v>88.22</v>
      </c>
      <c r="F11" s="169">
        <v>80.19</v>
      </c>
      <c r="G11" s="169">
        <v>8.03</v>
      </c>
      <c r="H11" s="164">
        <v>0</v>
      </c>
      <c r="I11" s="172">
        <v>25.03</v>
      </c>
      <c r="J11" s="172">
        <v>0</v>
      </c>
      <c r="K11" s="169">
        <v>126</v>
      </c>
      <c r="L11" s="169">
        <v>0</v>
      </c>
      <c r="M11" s="169">
        <v>0</v>
      </c>
      <c r="N11" s="169">
        <v>0</v>
      </c>
      <c r="O11" s="103">
        <v>0</v>
      </c>
    </row>
    <row r="12" ht="24" customHeight="1" spans="4:11">
      <c r="D12" s="16"/>
      <c r="E12" s="16"/>
      <c r="G12" s="16"/>
      <c r="H12" s="16"/>
      <c r="I12" s="16"/>
      <c r="J12" s="16"/>
      <c r="K12" s="16"/>
    </row>
    <row r="13" ht="24" customHeight="1" spans="4:11">
      <c r="D13" s="16"/>
      <c r="E13" s="16"/>
      <c r="F13" s="16"/>
      <c r="H13" s="16"/>
      <c r="K13" s="16"/>
    </row>
    <row r="14" ht="24" customHeight="1" spans="6:12">
      <c r="F14" s="177"/>
      <c r="G14" s="16"/>
      <c r="H14" s="16"/>
      <c r="K14" s="16"/>
      <c r="L14" s="16"/>
    </row>
    <row r="15" ht="24" customHeight="1" spans="8:11">
      <c r="H15" s="16"/>
      <c r="I15" s="16"/>
      <c r="J15" s="16"/>
      <c r="K15" s="16"/>
    </row>
    <row r="16" ht="24" customHeight="1" spans="9:10">
      <c r="I16" s="16"/>
      <c r="J16" s="16"/>
    </row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</sheetData>
  <sheetProtection formatCells="0" formatColumns="0" formatRows="0"/>
  <mergeCells count="14">
    <mergeCell ref="A4:A7"/>
    <mergeCell ref="B4:B7"/>
    <mergeCell ref="C4:C7"/>
    <mergeCell ref="D5:D7"/>
    <mergeCell ref="E6:E7"/>
    <mergeCell ref="F6:F7"/>
    <mergeCell ref="G6:G7"/>
    <mergeCell ref="I5:I7"/>
    <mergeCell ref="J5:J7"/>
    <mergeCell ref="K4:K7"/>
    <mergeCell ref="L4:L7"/>
    <mergeCell ref="M4:M7"/>
    <mergeCell ref="N4:N7"/>
    <mergeCell ref="O4:O7"/>
  </mergeCells>
  <printOptions horizontalCentered="1"/>
  <pageMargins left="0.59" right="0.39" top="0.59" bottom="0.59" header="0.31" footer="0.31"/>
  <pageSetup paperSize="9" fitToHeight="99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23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3.6666666666667" customWidth="1"/>
    <col min="2" max="2" width="22.8333333333333" customWidth="1"/>
    <col min="3" max="3" width="12.6666666666667" customWidth="1"/>
    <col min="4" max="4" width="46" customWidth="1"/>
    <col min="5" max="5" width="13.5" customWidth="1"/>
    <col min="6" max="6" width="48.1666666666667" customWidth="1"/>
    <col min="7" max="7" width="41.3333333333333" customWidth="1"/>
    <col min="8" max="8" width="14" customWidth="1"/>
    <col min="9" max="9" width="9" customWidth="1"/>
    <col min="10" max="10" width="8.16666666666667" customWidth="1"/>
    <col min="11" max="11" width="9.66666666666667" customWidth="1"/>
    <col min="12" max="12" width="8.5" customWidth="1"/>
    <col min="13" max="13" width="7.5" customWidth="1"/>
    <col min="14" max="14" width="8.16666666666667" customWidth="1"/>
    <col min="15" max="15" width="7.66666666666667" customWidth="1"/>
  </cols>
  <sheetData>
    <row r="2" ht="30" customHeight="1" spans="1:11">
      <c r="A2" s="110"/>
      <c r="B2" s="111" t="s">
        <v>148</v>
      </c>
      <c r="C2" s="112"/>
      <c r="D2" s="112"/>
      <c r="E2" s="112"/>
      <c r="F2" s="112"/>
      <c r="G2" s="112"/>
      <c r="H2" s="112"/>
      <c r="I2" s="112"/>
      <c r="J2" s="112"/>
      <c r="K2" s="112"/>
    </row>
    <row r="3" ht="18" customHeight="1" spans="1:15">
      <c r="A3" s="168"/>
      <c r="B3" s="173" t="s">
        <v>2</v>
      </c>
      <c r="C3" s="144"/>
      <c r="D3" s="144"/>
      <c r="E3" s="144"/>
      <c r="F3" s="144"/>
      <c r="G3" s="144"/>
      <c r="H3" s="144"/>
      <c r="I3" s="144"/>
      <c r="J3" s="144"/>
      <c r="N3" s="174" t="s">
        <v>9</v>
      </c>
      <c r="O3" s="174"/>
    </row>
    <row r="4" ht="18" customHeight="1" spans="1:15">
      <c r="A4" s="71" t="s">
        <v>97</v>
      </c>
      <c r="B4" s="71" t="s">
        <v>120</v>
      </c>
      <c r="C4" s="146" t="s">
        <v>135</v>
      </c>
      <c r="D4" s="147" t="s">
        <v>136</v>
      </c>
      <c r="E4" s="147"/>
      <c r="F4" s="147"/>
      <c r="G4" s="147"/>
      <c r="H4" s="147"/>
      <c r="I4" s="147"/>
      <c r="J4" s="147"/>
      <c r="K4" s="71" t="s">
        <v>137</v>
      </c>
      <c r="L4" s="71" t="s">
        <v>138</v>
      </c>
      <c r="M4" s="71" t="s">
        <v>139</v>
      </c>
      <c r="N4" s="71" t="s">
        <v>140</v>
      </c>
      <c r="O4" s="71" t="s">
        <v>149</v>
      </c>
    </row>
    <row r="5" ht="18" customHeight="1" spans="1:15">
      <c r="A5" s="71"/>
      <c r="B5" s="71"/>
      <c r="C5" s="146"/>
      <c r="D5" s="146" t="s">
        <v>99</v>
      </c>
      <c r="E5" s="149" t="s">
        <v>142</v>
      </c>
      <c r="F5" s="149"/>
      <c r="G5" s="149"/>
      <c r="H5" s="149"/>
      <c r="I5" s="71" t="s">
        <v>143</v>
      </c>
      <c r="J5" s="71" t="s">
        <v>150</v>
      </c>
      <c r="K5" s="71"/>
      <c r="L5" s="71"/>
      <c r="M5" s="71"/>
      <c r="N5" s="71"/>
      <c r="O5" s="71"/>
    </row>
    <row r="6" ht="15.75" customHeight="1" spans="1:15">
      <c r="A6" s="71"/>
      <c r="B6" s="71"/>
      <c r="C6" s="146"/>
      <c r="D6" s="146"/>
      <c r="E6" s="71" t="s">
        <v>107</v>
      </c>
      <c r="F6" s="71" t="s">
        <v>145</v>
      </c>
      <c r="G6" s="83" t="s">
        <v>146</v>
      </c>
      <c r="H6" s="147"/>
      <c r="I6" s="71"/>
      <c r="J6" s="71"/>
      <c r="K6" s="71"/>
      <c r="L6" s="71"/>
      <c r="M6" s="71"/>
      <c r="N6" s="71"/>
      <c r="O6" s="71"/>
    </row>
    <row r="7" ht="35.25" customHeight="1" spans="1:15">
      <c r="A7" s="71"/>
      <c r="B7" s="71"/>
      <c r="C7" s="146"/>
      <c r="D7" s="146"/>
      <c r="E7" s="71"/>
      <c r="F7" s="71"/>
      <c r="G7" s="85"/>
      <c r="H7" s="71" t="s">
        <v>147</v>
      </c>
      <c r="I7" s="71"/>
      <c r="J7" s="71"/>
      <c r="K7" s="71"/>
      <c r="L7" s="71"/>
      <c r="M7" s="71"/>
      <c r="N7" s="71"/>
      <c r="O7" s="71"/>
    </row>
    <row r="8" ht="18" customHeight="1" spans="1:15">
      <c r="A8" s="145" t="s">
        <v>118</v>
      </c>
      <c r="B8" s="145" t="s">
        <v>118</v>
      </c>
      <c r="C8" s="145">
        <v>1</v>
      </c>
      <c r="D8" s="145">
        <v>2</v>
      </c>
      <c r="E8" s="145">
        <v>3</v>
      </c>
      <c r="F8" s="145">
        <v>4</v>
      </c>
      <c r="G8" s="145">
        <v>5</v>
      </c>
      <c r="H8" s="145">
        <v>6</v>
      </c>
      <c r="I8" s="145">
        <v>7</v>
      </c>
      <c r="J8" s="145">
        <v>8</v>
      </c>
      <c r="K8" s="145">
        <v>9</v>
      </c>
      <c r="L8" s="145">
        <v>10</v>
      </c>
      <c r="M8" s="145">
        <v>11</v>
      </c>
      <c r="N8" s="145">
        <v>12</v>
      </c>
      <c r="O8" s="145">
        <v>13</v>
      </c>
    </row>
    <row r="9" s="16" customFormat="1" ht="18" customHeight="1" spans="1:15">
      <c r="A9" s="115"/>
      <c r="B9" s="115" t="s">
        <v>99</v>
      </c>
      <c r="C9" s="103">
        <v>239.25</v>
      </c>
      <c r="D9" s="103">
        <v>113.25</v>
      </c>
      <c r="E9" s="103">
        <v>88.22</v>
      </c>
      <c r="F9" s="102">
        <v>80.19</v>
      </c>
      <c r="G9" s="103">
        <v>8.03</v>
      </c>
      <c r="H9" s="106">
        <v>0</v>
      </c>
      <c r="I9" s="102">
        <v>25.03</v>
      </c>
      <c r="J9" s="102">
        <v>0</v>
      </c>
      <c r="K9" s="103">
        <v>126</v>
      </c>
      <c r="L9" s="103">
        <v>0</v>
      </c>
      <c r="M9" s="103">
        <v>0</v>
      </c>
      <c r="N9" s="103">
        <v>0</v>
      </c>
      <c r="O9" s="103">
        <v>0</v>
      </c>
    </row>
    <row r="10" ht="18" customHeight="1" spans="1:15">
      <c r="A10" s="115" t="s">
        <v>130</v>
      </c>
      <c r="B10" s="115" t="s">
        <v>131</v>
      </c>
      <c r="C10" s="103">
        <v>239.25</v>
      </c>
      <c r="D10" s="103">
        <v>113.25</v>
      </c>
      <c r="E10" s="103">
        <v>88.22</v>
      </c>
      <c r="F10" s="102">
        <v>80.19</v>
      </c>
      <c r="G10" s="103">
        <v>8.03</v>
      </c>
      <c r="H10" s="106">
        <v>0</v>
      </c>
      <c r="I10" s="102">
        <v>25.03</v>
      </c>
      <c r="J10" s="102">
        <v>0</v>
      </c>
      <c r="K10" s="103">
        <v>126</v>
      </c>
      <c r="L10" s="103">
        <v>0</v>
      </c>
      <c r="M10" s="103">
        <v>0</v>
      </c>
      <c r="N10" s="103">
        <v>0</v>
      </c>
      <c r="O10" s="103">
        <v>0</v>
      </c>
    </row>
    <row r="11" ht="18" customHeight="1" spans="1:15">
      <c r="A11" s="115" t="s">
        <v>132</v>
      </c>
      <c r="B11" s="115" t="s">
        <v>133</v>
      </c>
      <c r="C11" s="103">
        <v>239.25</v>
      </c>
      <c r="D11" s="103">
        <v>113.25</v>
      </c>
      <c r="E11" s="103">
        <v>88.22</v>
      </c>
      <c r="F11" s="102">
        <v>80.19</v>
      </c>
      <c r="G11" s="103">
        <v>8.03</v>
      </c>
      <c r="H11" s="106">
        <v>0</v>
      </c>
      <c r="I11" s="102">
        <v>25.03</v>
      </c>
      <c r="J11" s="102">
        <v>0</v>
      </c>
      <c r="K11" s="103">
        <v>126</v>
      </c>
      <c r="L11" s="103">
        <v>0</v>
      </c>
      <c r="M11" s="103">
        <v>0</v>
      </c>
      <c r="N11" s="103">
        <v>0</v>
      </c>
      <c r="O11" s="103">
        <v>0</v>
      </c>
    </row>
    <row r="12" ht="24" customHeight="1" spans="9:11">
      <c r="I12" s="16"/>
      <c r="J12" s="16"/>
      <c r="K12" s="16"/>
    </row>
    <row r="13" ht="24" customHeight="1" spans="9:11">
      <c r="I13" s="16"/>
      <c r="J13" s="16"/>
      <c r="K13" s="16"/>
    </row>
    <row r="14" ht="24" customHeight="1" spans="8:12">
      <c r="H14" s="16"/>
      <c r="I14" s="16"/>
      <c r="J14" s="16"/>
      <c r="L14" s="16"/>
    </row>
    <row r="15" ht="24" customHeight="1" spans="8:8">
      <c r="H15" s="16"/>
    </row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</sheetData>
  <sheetProtection formatCells="0" formatColumns="0" formatRows="0"/>
  <mergeCells count="15">
    <mergeCell ref="N3:O3"/>
    <mergeCell ref="A4:A7"/>
    <mergeCell ref="B4:B7"/>
    <mergeCell ref="C4:C7"/>
    <mergeCell ref="D5:D7"/>
    <mergeCell ref="E6:E7"/>
    <mergeCell ref="F6:F7"/>
    <mergeCell ref="G6:G7"/>
    <mergeCell ref="I5:I7"/>
    <mergeCell ref="J5:J7"/>
    <mergeCell ref="K4:K7"/>
    <mergeCell ref="L4:L7"/>
    <mergeCell ref="M4:M7"/>
    <mergeCell ref="N4:N7"/>
    <mergeCell ref="O4:O7"/>
  </mergeCells>
  <printOptions horizontalCentered="1"/>
  <pageMargins left="0.59" right="0.59" top="0.59" bottom="0.59" header="0.31" footer="0.31"/>
  <pageSetup paperSize="9" scale="61" fitToHeight="99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23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1.8333333333333" customWidth="1"/>
    <col min="2" max="2" width="17.6666666666667" customWidth="1"/>
    <col min="3" max="3" width="12" customWidth="1"/>
    <col min="4" max="4" width="11.1666666666667" customWidth="1"/>
    <col min="5" max="5" width="10" customWidth="1"/>
    <col min="6" max="6" width="9.66666666666667" customWidth="1"/>
    <col min="7" max="7" width="10.3333333333333" customWidth="1"/>
    <col min="8" max="8" width="10.8333333333333" customWidth="1"/>
    <col min="9" max="9" width="9.66666666666667" customWidth="1"/>
    <col min="10" max="10" width="8.66666666666667" customWidth="1"/>
    <col min="11" max="11" width="10.5" customWidth="1"/>
    <col min="12" max="12" width="8.66666666666667" customWidth="1"/>
    <col min="13" max="13" width="7.83333333333333" customWidth="1"/>
    <col min="14" max="14" width="8" customWidth="1"/>
    <col min="15" max="15" width="7.66666666666667" customWidth="1"/>
  </cols>
  <sheetData>
    <row r="2" ht="30" customHeight="1" spans="1:11">
      <c r="A2" s="111" t="s">
        <v>151</v>
      </c>
      <c r="B2" s="111"/>
      <c r="C2" s="112"/>
      <c r="D2" s="112"/>
      <c r="E2" s="112"/>
      <c r="F2" s="112"/>
      <c r="G2" s="112"/>
      <c r="H2" s="112"/>
      <c r="I2" s="112"/>
      <c r="J2" s="112"/>
      <c r="K2" s="112"/>
    </row>
    <row r="3" ht="18" customHeight="1" spans="1:15">
      <c r="A3" s="142" t="s">
        <v>2</v>
      </c>
      <c r="B3" s="16"/>
      <c r="C3" s="144"/>
      <c r="D3" s="144"/>
      <c r="E3" s="144"/>
      <c r="F3" s="144"/>
      <c r="G3" s="144"/>
      <c r="H3" s="144"/>
      <c r="I3" s="144"/>
      <c r="J3" s="144"/>
      <c r="O3" s="144" t="s">
        <v>9</v>
      </c>
    </row>
    <row r="4" ht="18" customHeight="1" spans="1:15">
      <c r="A4" s="71" t="s">
        <v>152</v>
      </c>
      <c r="B4" s="71" t="s">
        <v>153</v>
      </c>
      <c r="C4" s="146" t="s">
        <v>135</v>
      </c>
      <c r="D4" s="147" t="s">
        <v>136</v>
      </c>
      <c r="E4" s="147"/>
      <c r="F4" s="147"/>
      <c r="G4" s="147"/>
      <c r="H4" s="147"/>
      <c r="I4" s="147"/>
      <c r="J4" s="147"/>
      <c r="K4" s="71" t="s">
        <v>137</v>
      </c>
      <c r="L4" s="71" t="s">
        <v>138</v>
      </c>
      <c r="M4" s="71" t="s">
        <v>139</v>
      </c>
      <c r="N4" s="71" t="s">
        <v>140</v>
      </c>
      <c r="O4" s="71" t="s">
        <v>141</v>
      </c>
    </row>
    <row r="5" ht="18" customHeight="1" spans="1:15">
      <c r="A5" s="71"/>
      <c r="B5" s="71"/>
      <c r="C5" s="146"/>
      <c r="D5" s="146" t="s">
        <v>99</v>
      </c>
      <c r="E5" s="149" t="s">
        <v>142</v>
      </c>
      <c r="F5" s="149"/>
      <c r="G5" s="149"/>
      <c r="H5" s="149"/>
      <c r="I5" s="71" t="s">
        <v>143</v>
      </c>
      <c r="J5" s="83" t="s">
        <v>144</v>
      </c>
      <c r="K5" s="71"/>
      <c r="L5" s="71"/>
      <c r="M5" s="71"/>
      <c r="N5" s="71"/>
      <c r="O5" s="71"/>
    </row>
    <row r="6" ht="15.75" customHeight="1" spans="1:15">
      <c r="A6" s="71"/>
      <c r="B6" s="71"/>
      <c r="C6" s="146"/>
      <c r="D6" s="146"/>
      <c r="E6" s="71" t="s">
        <v>107</v>
      </c>
      <c r="F6" s="71" t="s">
        <v>145</v>
      </c>
      <c r="G6" s="83" t="s">
        <v>146</v>
      </c>
      <c r="H6" s="147"/>
      <c r="I6" s="71"/>
      <c r="J6" s="156"/>
      <c r="K6" s="71"/>
      <c r="L6" s="71"/>
      <c r="M6" s="71"/>
      <c r="N6" s="71"/>
      <c r="O6" s="71"/>
    </row>
    <row r="7" ht="37.5" customHeight="1" spans="1:15">
      <c r="A7" s="71"/>
      <c r="B7" s="71"/>
      <c r="C7" s="146"/>
      <c r="D7" s="146"/>
      <c r="E7" s="71"/>
      <c r="F7" s="71"/>
      <c r="G7" s="85"/>
      <c r="H7" s="71" t="s">
        <v>147</v>
      </c>
      <c r="I7" s="71"/>
      <c r="J7" s="85"/>
      <c r="K7" s="71"/>
      <c r="L7" s="71"/>
      <c r="M7" s="71"/>
      <c r="N7" s="71"/>
      <c r="O7" s="71"/>
    </row>
    <row r="8" ht="18" customHeight="1" spans="1:15">
      <c r="A8" s="145" t="s">
        <v>118</v>
      </c>
      <c r="B8" s="145" t="s">
        <v>118</v>
      </c>
      <c r="C8" s="145">
        <v>1</v>
      </c>
      <c r="D8" s="145">
        <v>2</v>
      </c>
      <c r="E8" s="145">
        <v>3</v>
      </c>
      <c r="F8" s="145">
        <v>4</v>
      </c>
      <c r="G8" s="145">
        <v>5</v>
      </c>
      <c r="H8" s="145">
        <v>6</v>
      </c>
      <c r="I8" s="145">
        <v>7</v>
      </c>
      <c r="J8" s="145">
        <v>8</v>
      </c>
      <c r="K8" s="145">
        <v>9</v>
      </c>
      <c r="L8" s="145">
        <v>9</v>
      </c>
      <c r="M8" s="145">
        <v>9</v>
      </c>
      <c r="N8" s="145">
        <v>9</v>
      </c>
      <c r="O8" s="145">
        <v>9</v>
      </c>
    </row>
    <row r="9" s="16" customFormat="1" ht="18" customHeight="1" spans="1:15">
      <c r="A9" s="162"/>
      <c r="B9" s="154" t="s">
        <v>99</v>
      </c>
      <c r="C9" s="164">
        <v>239.25</v>
      </c>
      <c r="D9" s="169">
        <v>113.25</v>
      </c>
      <c r="E9" s="169">
        <v>88.22</v>
      </c>
      <c r="F9" s="169">
        <v>80.19</v>
      </c>
      <c r="G9" s="169">
        <v>8.03</v>
      </c>
      <c r="H9" s="164">
        <v>0</v>
      </c>
      <c r="I9" s="172">
        <v>25.03</v>
      </c>
      <c r="J9" s="172">
        <v>0</v>
      </c>
      <c r="K9" s="169">
        <v>126</v>
      </c>
      <c r="L9" s="169">
        <v>0</v>
      </c>
      <c r="M9" s="169">
        <v>0</v>
      </c>
      <c r="N9" s="169">
        <v>0</v>
      </c>
      <c r="O9" s="103">
        <v>0</v>
      </c>
    </row>
    <row r="10" ht="18" customHeight="1" spans="1:15">
      <c r="A10" s="162">
        <v>201</v>
      </c>
      <c r="B10" s="154" t="s">
        <v>154</v>
      </c>
      <c r="C10" s="164">
        <v>217.73</v>
      </c>
      <c r="D10" s="169">
        <v>91.73</v>
      </c>
      <c r="E10" s="169">
        <v>66.7</v>
      </c>
      <c r="F10" s="169">
        <v>66.7</v>
      </c>
      <c r="G10" s="169">
        <v>0</v>
      </c>
      <c r="H10" s="164">
        <v>0</v>
      </c>
      <c r="I10" s="172">
        <v>25.03</v>
      </c>
      <c r="J10" s="172">
        <v>0</v>
      </c>
      <c r="K10" s="169">
        <v>126</v>
      </c>
      <c r="L10" s="169">
        <v>0</v>
      </c>
      <c r="M10" s="169">
        <v>0</v>
      </c>
      <c r="N10" s="169">
        <v>0</v>
      </c>
      <c r="O10" s="103">
        <v>0</v>
      </c>
    </row>
    <row r="11" ht="18" customHeight="1" spans="1:15">
      <c r="A11" s="162">
        <v>20129</v>
      </c>
      <c r="B11" s="154" t="s">
        <v>155</v>
      </c>
      <c r="C11" s="164">
        <v>217.73</v>
      </c>
      <c r="D11" s="169">
        <v>91.73</v>
      </c>
      <c r="E11" s="169">
        <v>66.7</v>
      </c>
      <c r="F11" s="169">
        <v>66.7</v>
      </c>
      <c r="G11" s="169">
        <v>0</v>
      </c>
      <c r="H11" s="164">
        <v>0</v>
      </c>
      <c r="I11" s="172">
        <v>25.03</v>
      </c>
      <c r="J11" s="172">
        <v>0</v>
      </c>
      <c r="K11" s="169">
        <v>126</v>
      </c>
      <c r="L11" s="169">
        <v>0</v>
      </c>
      <c r="M11" s="169">
        <v>0</v>
      </c>
      <c r="N11" s="169">
        <v>0</v>
      </c>
      <c r="O11" s="103">
        <v>0</v>
      </c>
    </row>
    <row r="12" ht="18" customHeight="1" spans="1:15">
      <c r="A12" s="162">
        <v>2012901</v>
      </c>
      <c r="B12" s="154" t="s">
        <v>156</v>
      </c>
      <c r="C12" s="164">
        <v>217.73</v>
      </c>
      <c r="D12" s="169">
        <v>91.73</v>
      </c>
      <c r="E12" s="169">
        <v>66.7</v>
      </c>
      <c r="F12" s="169">
        <v>66.7</v>
      </c>
      <c r="G12" s="169">
        <v>0</v>
      </c>
      <c r="H12" s="164">
        <v>0</v>
      </c>
      <c r="I12" s="172">
        <v>25.03</v>
      </c>
      <c r="J12" s="172">
        <v>0</v>
      </c>
      <c r="K12" s="169">
        <v>126</v>
      </c>
      <c r="L12" s="169">
        <v>0</v>
      </c>
      <c r="M12" s="169">
        <v>0</v>
      </c>
      <c r="N12" s="169">
        <v>0</v>
      </c>
      <c r="O12" s="103">
        <v>0</v>
      </c>
    </row>
    <row r="13" ht="18" customHeight="1" spans="1:15">
      <c r="A13" s="162">
        <v>208</v>
      </c>
      <c r="B13" s="154" t="s">
        <v>157</v>
      </c>
      <c r="C13" s="164">
        <v>8.99</v>
      </c>
      <c r="D13" s="169">
        <v>8.99</v>
      </c>
      <c r="E13" s="169">
        <v>8.99</v>
      </c>
      <c r="F13" s="169">
        <v>8.99</v>
      </c>
      <c r="G13" s="169">
        <v>0</v>
      </c>
      <c r="H13" s="164">
        <v>0</v>
      </c>
      <c r="I13" s="172">
        <v>0</v>
      </c>
      <c r="J13" s="172">
        <v>0</v>
      </c>
      <c r="K13" s="169">
        <v>0</v>
      </c>
      <c r="L13" s="169">
        <v>0</v>
      </c>
      <c r="M13" s="169">
        <v>0</v>
      </c>
      <c r="N13" s="169">
        <v>0</v>
      </c>
      <c r="O13" s="103">
        <v>0</v>
      </c>
    </row>
    <row r="14" ht="18" customHeight="1" spans="1:15">
      <c r="A14" s="162">
        <v>20805</v>
      </c>
      <c r="B14" s="154" t="s">
        <v>158</v>
      </c>
      <c r="C14" s="164">
        <v>8.99</v>
      </c>
      <c r="D14" s="169">
        <v>8.99</v>
      </c>
      <c r="E14" s="169">
        <v>8.99</v>
      </c>
      <c r="F14" s="169">
        <v>8.99</v>
      </c>
      <c r="G14" s="169">
        <v>0</v>
      </c>
      <c r="H14" s="164">
        <v>0</v>
      </c>
      <c r="I14" s="172">
        <v>0</v>
      </c>
      <c r="J14" s="172">
        <v>0</v>
      </c>
      <c r="K14" s="169">
        <v>0</v>
      </c>
      <c r="L14" s="169">
        <v>0</v>
      </c>
      <c r="M14" s="169">
        <v>0</v>
      </c>
      <c r="N14" s="169">
        <v>0</v>
      </c>
      <c r="O14" s="103">
        <v>0</v>
      </c>
    </row>
    <row r="15" ht="18" customHeight="1" spans="1:15">
      <c r="A15" s="162">
        <v>2080505</v>
      </c>
      <c r="B15" s="154" t="s">
        <v>159</v>
      </c>
      <c r="C15" s="164">
        <v>8.99</v>
      </c>
      <c r="D15" s="169">
        <v>8.99</v>
      </c>
      <c r="E15" s="169">
        <v>8.99</v>
      </c>
      <c r="F15" s="169">
        <v>8.99</v>
      </c>
      <c r="G15" s="169">
        <v>0</v>
      </c>
      <c r="H15" s="164">
        <v>0</v>
      </c>
      <c r="I15" s="172">
        <v>0</v>
      </c>
      <c r="J15" s="172">
        <v>0</v>
      </c>
      <c r="K15" s="169">
        <v>0</v>
      </c>
      <c r="L15" s="169">
        <v>0</v>
      </c>
      <c r="M15" s="169">
        <v>0</v>
      </c>
      <c r="N15" s="169">
        <v>0</v>
      </c>
      <c r="O15" s="103">
        <v>0</v>
      </c>
    </row>
    <row r="16" ht="18" customHeight="1" spans="1:15">
      <c r="A16" s="162">
        <v>210</v>
      </c>
      <c r="B16" s="154" t="s">
        <v>160</v>
      </c>
      <c r="C16" s="164">
        <v>4.5</v>
      </c>
      <c r="D16" s="169">
        <v>4.5</v>
      </c>
      <c r="E16" s="169">
        <v>4.5</v>
      </c>
      <c r="F16" s="169">
        <v>4.5</v>
      </c>
      <c r="G16" s="169">
        <v>0</v>
      </c>
      <c r="H16" s="164">
        <v>0</v>
      </c>
      <c r="I16" s="172">
        <v>0</v>
      </c>
      <c r="J16" s="172">
        <v>0</v>
      </c>
      <c r="K16" s="169">
        <v>0</v>
      </c>
      <c r="L16" s="169">
        <v>0</v>
      </c>
      <c r="M16" s="169">
        <v>0</v>
      </c>
      <c r="N16" s="169">
        <v>0</v>
      </c>
      <c r="O16" s="103">
        <v>0</v>
      </c>
    </row>
    <row r="17" ht="18" customHeight="1" spans="1:15">
      <c r="A17" s="162">
        <v>21011</v>
      </c>
      <c r="B17" s="154" t="s">
        <v>161</v>
      </c>
      <c r="C17" s="164">
        <v>4.5</v>
      </c>
      <c r="D17" s="169">
        <v>4.5</v>
      </c>
      <c r="E17" s="169">
        <v>4.5</v>
      </c>
      <c r="F17" s="169">
        <v>4.5</v>
      </c>
      <c r="G17" s="169">
        <v>0</v>
      </c>
      <c r="H17" s="164">
        <v>0</v>
      </c>
      <c r="I17" s="172">
        <v>0</v>
      </c>
      <c r="J17" s="172">
        <v>0</v>
      </c>
      <c r="K17" s="169">
        <v>0</v>
      </c>
      <c r="L17" s="169">
        <v>0</v>
      </c>
      <c r="M17" s="169">
        <v>0</v>
      </c>
      <c r="N17" s="169">
        <v>0</v>
      </c>
      <c r="O17" s="103">
        <v>0</v>
      </c>
    </row>
    <row r="18" ht="18" customHeight="1" spans="1:15">
      <c r="A18" s="162">
        <v>2101101</v>
      </c>
      <c r="B18" s="154" t="s">
        <v>162</v>
      </c>
      <c r="C18" s="164">
        <v>3.43</v>
      </c>
      <c r="D18" s="169">
        <v>3.43</v>
      </c>
      <c r="E18" s="169">
        <v>3.43</v>
      </c>
      <c r="F18" s="169">
        <v>3.43</v>
      </c>
      <c r="G18" s="169">
        <v>0</v>
      </c>
      <c r="H18" s="164">
        <v>0</v>
      </c>
      <c r="I18" s="172">
        <v>0</v>
      </c>
      <c r="J18" s="172">
        <v>0</v>
      </c>
      <c r="K18" s="169">
        <v>0</v>
      </c>
      <c r="L18" s="169">
        <v>0</v>
      </c>
      <c r="M18" s="169">
        <v>0</v>
      </c>
      <c r="N18" s="169">
        <v>0</v>
      </c>
      <c r="O18" s="103">
        <v>0</v>
      </c>
    </row>
    <row r="19" ht="18" customHeight="1" spans="1:15">
      <c r="A19" s="162">
        <v>2101103</v>
      </c>
      <c r="B19" s="154" t="s">
        <v>163</v>
      </c>
      <c r="C19" s="164">
        <v>1.07</v>
      </c>
      <c r="D19" s="169">
        <v>1.07</v>
      </c>
      <c r="E19" s="169">
        <v>1.07</v>
      </c>
      <c r="F19" s="169">
        <v>1.07</v>
      </c>
      <c r="G19" s="169">
        <v>0</v>
      </c>
      <c r="H19" s="164">
        <v>0</v>
      </c>
      <c r="I19" s="172">
        <v>0</v>
      </c>
      <c r="J19" s="172">
        <v>0</v>
      </c>
      <c r="K19" s="169">
        <v>0</v>
      </c>
      <c r="L19" s="169">
        <v>0</v>
      </c>
      <c r="M19" s="169">
        <v>0</v>
      </c>
      <c r="N19" s="169">
        <v>0</v>
      </c>
      <c r="O19" s="103">
        <v>0</v>
      </c>
    </row>
    <row r="20" ht="18" customHeight="1" spans="1:15">
      <c r="A20" s="162">
        <v>221</v>
      </c>
      <c r="B20" s="154" t="s">
        <v>164</v>
      </c>
      <c r="C20" s="164">
        <v>8.03</v>
      </c>
      <c r="D20" s="169">
        <v>8.03</v>
      </c>
      <c r="E20" s="169">
        <v>8.03</v>
      </c>
      <c r="F20" s="169">
        <v>0</v>
      </c>
      <c r="G20" s="169">
        <v>8.03</v>
      </c>
      <c r="H20" s="164">
        <v>0</v>
      </c>
      <c r="I20" s="172">
        <v>0</v>
      </c>
      <c r="J20" s="172">
        <v>0</v>
      </c>
      <c r="K20" s="169">
        <v>0</v>
      </c>
      <c r="L20" s="169">
        <v>0</v>
      </c>
      <c r="M20" s="169">
        <v>0</v>
      </c>
      <c r="N20" s="169">
        <v>0</v>
      </c>
      <c r="O20" s="103">
        <v>0</v>
      </c>
    </row>
    <row r="21" ht="18" customHeight="1" spans="1:15">
      <c r="A21" s="162">
        <v>22102</v>
      </c>
      <c r="B21" s="154" t="s">
        <v>165</v>
      </c>
      <c r="C21" s="164">
        <v>8.03</v>
      </c>
      <c r="D21" s="169">
        <v>8.03</v>
      </c>
      <c r="E21" s="169">
        <v>8.03</v>
      </c>
      <c r="F21" s="169">
        <v>0</v>
      </c>
      <c r="G21" s="169">
        <v>8.03</v>
      </c>
      <c r="H21" s="164">
        <v>0</v>
      </c>
      <c r="I21" s="172">
        <v>0</v>
      </c>
      <c r="J21" s="172">
        <v>0</v>
      </c>
      <c r="K21" s="169">
        <v>0</v>
      </c>
      <c r="L21" s="169">
        <v>0</v>
      </c>
      <c r="M21" s="169">
        <v>0</v>
      </c>
      <c r="N21" s="169">
        <v>0</v>
      </c>
      <c r="O21" s="103">
        <v>0</v>
      </c>
    </row>
    <row r="22" ht="18" customHeight="1" spans="1:15">
      <c r="A22" s="162">
        <v>2210201</v>
      </c>
      <c r="B22" s="154" t="s">
        <v>166</v>
      </c>
      <c r="C22" s="164">
        <v>6.42</v>
      </c>
      <c r="D22" s="169">
        <v>6.42</v>
      </c>
      <c r="E22" s="169">
        <v>6.42</v>
      </c>
      <c r="F22" s="169">
        <v>0</v>
      </c>
      <c r="G22" s="169">
        <v>6.42</v>
      </c>
      <c r="H22" s="164">
        <v>0</v>
      </c>
      <c r="I22" s="172">
        <v>0</v>
      </c>
      <c r="J22" s="172">
        <v>0</v>
      </c>
      <c r="K22" s="169">
        <v>0</v>
      </c>
      <c r="L22" s="169">
        <v>0</v>
      </c>
      <c r="M22" s="169">
        <v>0</v>
      </c>
      <c r="N22" s="169">
        <v>0</v>
      </c>
      <c r="O22" s="103">
        <v>0</v>
      </c>
    </row>
    <row r="23" ht="18" customHeight="1" spans="1:15">
      <c r="A23" s="162">
        <v>2210202</v>
      </c>
      <c r="B23" s="154" t="s">
        <v>167</v>
      </c>
      <c r="C23" s="164">
        <v>1.61</v>
      </c>
      <c r="D23" s="169">
        <v>1.61</v>
      </c>
      <c r="E23" s="169">
        <v>1.61</v>
      </c>
      <c r="F23" s="169">
        <v>0</v>
      </c>
      <c r="G23" s="169">
        <v>1.61</v>
      </c>
      <c r="H23" s="164">
        <v>0</v>
      </c>
      <c r="I23" s="172">
        <v>0</v>
      </c>
      <c r="J23" s="172">
        <v>0</v>
      </c>
      <c r="K23" s="169">
        <v>0</v>
      </c>
      <c r="L23" s="169">
        <v>0</v>
      </c>
      <c r="M23" s="169">
        <v>0</v>
      </c>
      <c r="N23" s="169">
        <v>0</v>
      </c>
      <c r="O23" s="103">
        <v>0</v>
      </c>
    </row>
  </sheetData>
  <sheetProtection formatCells="0" formatColumns="0" formatRows="0"/>
  <mergeCells count="14">
    <mergeCell ref="A4:A7"/>
    <mergeCell ref="B4:B7"/>
    <mergeCell ref="C4:C7"/>
    <mergeCell ref="D5:D7"/>
    <mergeCell ref="E6:E7"/>
    <mergeCell ref="F6:F7"/>
    <mergeCell ref="G6:G7"/>
    <mergeCell ref="I5:I7"/>
    <mergeCell ref="J5:J7"/>
    <mergeCell ref="K4:K7"/>
    <mergeCell ref="L4:L7"/>
    <mergeCell ref="M4:M7"/>
    <mergeCell ref="N4:N7"/>
    <mergeCell ref="O4:O7"/>
  </mergeCells>
  <printOptions horizontalCentered="1"/>
  <pageMargins left="0.39" right="0.39" top="0.39" bottom="0.39" header="0.31" footer="0.31"/>
  <pageSetup paperSize="9" fitToHeight="99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35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21.8333333333333" customWidth="1"/>
    <col min="2" max="2" width="23.1666666666667" customWidth="1"/>
    <col min="3" max="3" width="10.8333333333333" customWidth="1"/>
    <col min="4" max="4" width="9.66666666666667" customWidth="1"/>
    <col min="5" max="6" width="10.8333333333333" customWidth="1"/>
    <col min="7" max="8" width="12.1666666666667" customWidth="1"/>
    <col min="9" max="9" width="11.1666666666667" customWidth="1"/>
    <col min="10" max="10" width="10.8333333333333" customWidth="1"/>
    <col min="11" max="11" width="9.83333333333333" customWidth="1"/>
    <col min="12" max="12" width="9" customWidth="1"/>
    <col min="13" max="13" width="8.83333333333333" customWidth="1"/>
    <col min="14" max="14" width="8.16666666666667" customWidth="1"/>
    <col min="15" max="15" width="7.83333333333333" customWidth="1"/>
  </cols>
  <sheetData>
    <row r="2" ht="30" customHeight="1" spans="1:11">
      <c r="A2" s="111" t="s">
        <v>168</v>
      </c>
      <c r="B2" s="111"/>
      <c r="C2" s="112"/>
      <c r="D2" s="112"/>
      <c r="E2" s="112"/>
      <c r="F2" s="112"/>
      <c r="G2" s="112"/>
      <c r="H2" s="112"/>
      <c r="I2" s="112"/>
      <c r="J2" s="112"/>
      <c r="K2" s="112"/>
    </row>
    <row r="3" ht="18" customHeight="1" spans="1:15">
      <c r="A3" s="142" t="s">
        <v>2</v>
      </c>
      <c r="B3" s="16"/>
      <c r="C3" s="144"/>
      <c r="D3" s="144"/>
      <c r="E3" s="144"/>
      <c r="F3" s="144"/>
      <c r="G3" s="144"/>
      <c r="H3" s="144"/>
      <c r="I3" s="144"/>
      <c r="J3" s="144"/>
      <c r="O3" s="144" t="s">
        <v>9</v>
      </c>
    </row>
    <row r="4" ht="18" customHeight="1" spans="1:15">
      <c r="A4" s="71" t="s">
        <v>152</v>
      </c>
      <c r="B4" s="71" t="s">
        <v>153</v>
      </c>
      <c r="C4" s="146" t="s">
        <v>135</v>
      </c>
      <c r="D4" s="147" t="s">
        <v>136</v>
      </c>
      <c r="E4" s="147"/>
      <c r="F4" s="147"/>
      <c r="G4" s="147"/>
      <c r="H4" s="147"/>
      <c r="I4" s="147"/>
      <c r="J4" s="147"/>
      <c r="K4" s="71" t="s">
        <v>137</v>
      </c>
      <c r="L4" s="71" t="s">
        <v>138</v>
      </c>
      <c r="M4" s="71" t="s">
        <v>139</v>
      </c>
      <c r="N4" s="71" t="s">
        <v>140</v>
      </c>
      <c r="O4" s="71" t="s">
        <v>149</v>
      </c>
    </row>
    <row r="5" ht="18" customHeight="1" spans="1:15">
      <c r="A5" s="71"/>
      <c r="B5" s="71"/>
      <c r="C5" s="146"/>
      <c r="D5" s="146" t="s">
        <v>99</v>
      </c>
      <c r="E5" s="149" t="s">
        <v>142</v>
      </c>
      <c r="F5" s="149"/>
      <c r="G5" s="149"/>
      <c r="H5" s="149"/>
      <c r="I5" s="71" t="s">
        <v>143</v>
      </c>
      <c r="J5" s="83" t="s">
        <v>144</v>
      </c>
      <c r="K5" s="71"/>
      <c r="L5" s="71"/>
      <c r="M5" s="71"/>
      <c r="N5" s="71"/>
      <c r="O5" s="71"/>
    </row>
    <row r="6" ht="15.75" customHeight="1" spans="1:15">
      <c r="A6" s="71"/>
      <c r="B6" s="71"/>
      <c r="C6" s="146"/>
      <c r="D6" s="146"/>
      <c r="E6" s="71" t="s">
        <v>107</v>
      </c>
      <c r="F6" s="71" t="s">
        <v>145</v>
      </c>
      <c r="G6" s="83" t="s">
        <v>146</v>
      </c>
      <c r="H6" s="147"/>
      <c r="I6" s="71"/>
      <c r="J6" s="156"/>
      <c r="K6" s="71"/>
      <c r="L6" s="71"/>
      <c r="M6" s="71"/>
      <c r="N6" s="71"/>
      <c r="O6" s="71"/>
    </row>
    <row r="7" ht="24.75" customHeight="1" spans="1:15">
      <c r="A7" s="71"/>
      <c r="B7" s="71"/>
      <c r="C7" s="146"/>
      <c r="D7" s="146"/>
      <c r="E7" s="71"/>
      <c r="F7" s="71"/>
      <c r="G7" s="85"/>
      <c r="H7" s="71" t="s">
        <v>147</v>
      </c>
      <c r="I7" s="71"/>
      <c r="J7" s="85"/>
      <c r="K7" s="71"/>
      <c r="L7" s="71"/>
      <c r="M7" s="71"/>
      <c r="N7" s="71"/>
      <c r="O7" s="71"/>
    </row>
    <row r="8" ht="18" customHeight="1" spans="1:15">
      <c r="A8" s="145" t="s">
        <v>118</v>
      </c>
      <c r="B8" s="145" t="s">
        <v>118</v>
      </c>
      <c r="C8" s="145">
        <v>1</v>
      </c>
      <c r="D8" s="145">
        <v>2</v>
      </c>
      <c r="E8" s="145">
        <v>3</v>
      </c>
      <c r="F8" s="145">
        <v>4</v>
      </c>
      <c r="G8" s="145">
        <v>5</v>
      </c>
      <c r="H8" s="145">
        <v>6</v>
      </c>
      <c r="I8" s="145">
        <v>7</v>
      </c>
      <c r="J8" s="145">
        <v>8</v>
      </c>
      <c r="K8" s="145">
        <v>9</v>
      </c>
      <c r="L8" s="145">
        <v>10</v>
      </c>
      <c r="M8" s="145">
        <v>11</v>
      </c>
      <c r="N8" s="145">
        <v>12</v>
      </c>
      <c r="O8" s="145">
        <v>13</v>
      </c>
    </row>
    <row r="9" s="16" customFormat="1" ht="18" customHeight="1" spans="1:15">
      <c r="A9" s="162"/>
      <c r="B9" s="171" t="s">
        <v>99</v>
      </c>
      <c r="C9" s="164">
        <v>239.25</v>
      </c>
      <c r="D9" s="169">
        <v>113.25</v>
      </c>
      <c r="E9" s="169">
        <v>88.22</v>
      </c>
      <c r="F9" s="169">
        <v>80.19</v>
      </c>
      <c r="G9" s="169">
        <v>8.03</v>
      </c>
      <c r="H9" s="164">
        <v>0</v>
      </c>
      <c r="I9" s="172">
        <v>25.03</v>
      </c>
      <c r="J9" s="172">
        <v>0</v>
      </c>
      <c r="K9" s="169">
        <v>126</v>
      </c>
      <c r="L9" s="169">
        <v>0</v>
      </c>
      <c r="M9" s="169">
        <v>0</v>
      </c>
      <c r="N9" s="169">
        <v>0</v>
      </c>
      <c r="O9" s="103">
        <v>0</v>
      </c>
    </row>
    <row r="10" ht="18" customHeight="1" spans="1:15">
      <c r="A10" s="162">
        <v>201</v>
      </c>
      <c r="B10" s="171" t="s">
        <v>154</v>
      </c>
      <c r="C10" s="164">
        <v>217.73</v>
      </c>
      <c r="D10" s="169">
        <v>91.73</v>
      </c>
      <c r="E10" s="169">
        <v>66.7</v>
      </c>
      <c r="F10" s="169">
        <v>66.7</v>
      </c>
      <c r="G10" s="169">
        <v>0</v>
      </c>
      <c r="H10" s="164">
        <v>0</v>
      </c>
      <c r="I10" s="172">
        <v>25.03</v>
      </c>
      <c r="J10" s="172">
        <v>0</v>
      </c>
      <c r="K10" s="169">
        <v>126</v>
      </c>
      <c r="L10" s="169">
        <v>0</v>
      </c>
      <c r="M10" s="169">
        <v>0</v>
      </c>
      <c r="N10" s="169">
        <v>0</v>
      </c>
      <c r="O10" s="103">
        <v>0</v>
      </c>
    </row>
    <row r="11" ht="18" customHeight="1" spans="1:15">
      <c r="A11" s="162">
        <v>30101</v>
      </c>
      <c r="B11" s="171" t="s">
        <v>169</v>
      </c>
      <c r="C11" s="164">
        <v>37.61</v>
      </c>
      <c r="D11" s="169">
        <v>37.61</v>
      </c>
      <c r="E11" s="169">
        <v>37.61</v>
      </c>
      <c r="F11" s="169">
        <v>37.61</v>
      </c>
      <c r="G11" s="169">
        <v>0</v>
      </c>
      <c r="H11" s="164">
        <v>0</v>
      </c>
      <c r="I11" s="172">
        <v>0</v>
      </c>
      <c r="J11" s="172">
        <v>0</v>
      </c>
      <c r="K11" s="169">
        <v>0</v>
      </c>
      <c r="L11" s="169">
        <v>0</v>
      </c>
      <c r="M11" s="169">
        <v>0</v>
      </c>
      <c r="N11" s="169">
        <v>0</v>
      </c>
      <c r="O11" s="103">
        <v>0</v>
      </c>
    </row>
    <row r="12" ht="18" customHeight="1" spans="1:15">
      <c r="A12" s="162">
        <v>30102</v>
      </c>
      <c r="B12" s="171" t="s">
        <v>170</v>
      </c>
      <c r="C12" s="164">
        <v>26.43</v>
      </c>
      <c r="D12" s="169">
        <v>26.43</v>
      </c>
      <c r="E12" s="169">
        <v>26.43</v>
      </c>
      <c r="F12" s="169">
        <v>26.43</v>
      </c>
      <c r="G12" s="169">
        <v>0</v>
      </c>
      <c r="H12" s="164">
        <v>0</v>
      </c>
      <c r="I12" s="172">
        <v>0</v>
      </c>
      <c r="J12" s="172">
        <v>0</v>
      </c>
      <c r="K12" s="169">
        <v>0</v>
      </c>
      <c r="L12" s="169">
        <v>0</v>
      </c>
      <c r="M12" s="169">
        <v>0</v>
      </c>
      <c r="N12" s="169">
        <v>0</v>
      </c>
      <c r="O12" s="103">
        <v>0</v>
      </c>
    </row>
    <row r="13" ht="18" customHeight="1" spans="1:15">
      <c r="A13" s="162">
        <v>30103</v>
      </c>
      <c r="B13" s="171" t="s">
        <v>171</v>
      </c>
      <c r="C13" s="164">
        <v>2.66</v>
      </c>
      <c r="D13" s="169">
        <v>2.66</v>
      </c>
      <c r="E13" s="169">
        <v>2.66</v>
      </c>
      <c r="F13" s="169">
        <v>2.66</v>
      </c>
      <c r="G13" s="169">
        <v>0</v>
      </c>
      <c r="H13" s="164">
        <v>0</v>
      </c>
      <c r="I13" s="172">
        <v>0</v>
      </c>
      <c r="J13" s="172">
        <v>0</v>
      </c>
      <c r="K13" s="169">
        <v>0</v>
      </c>
      <c r="L13" s="169">
        <v>0</v>
      </c>
      <c r="M13" s="169">
        <v>0</v>
      </c>
      <c r="N13" s="169">
        <v>0</v>
      </c>
      <c r="O13" s="103">
        <v>0</v>
      </c>
    </row>
    <row r="14" ht="18" customHeight="1" spans="1:15">
      <c r="A14" s="162">
        <v>30106</v>
      </c>
      <c r="B14" s="171" t="s">
        <v>172</v>
      </c>
      <c r="C14" s="164">
        <v>3.96</v>
      </c>
      <c r="D14" s="169">
        <v>3.96</v>
      </c>
      <c r="E14" s="169">
        <v>0</v>
      </c>
      <c r="F14" s="169">
        <v>0</v>
      </c>
      <c r="G14" s="169">
        <v>0</v>
      </c>
      <c r="H14" s="164">
        <v>0</v>
      </c>
      <c r="I14" s="172">
        <v>3.96</v>
      </c>
      <c r="J14" s="172">
        <v>0</v>
      </c>
      <c r="K14" s="169">
        <v>0</v>
      </c>
      <c r="L14" s="169">
        <v>0</v>
      </c>
      <c r="M14" s="169">
        <v>0</v>
      </c>
      <c r="N14" s="169">
        <v>0</v>
      </c>
      <c r="O14" s="103">
        <v>0</v>
      </c>
    </row>
    <row r="15" ht="18" customHeight="1" spans="1:15">
      <c r="A15" s="162">
        <v>30201</v>
      </c>
      <c r="B15" s="171" t="s">
        <v>173</v>
      </c>
      <c r="C15" s="164">
        <v>37.11</v>
      </c>
      <c r="D15" s="169">
        <v>1</v>
      </c>
      <c r="E15" s="169">
        <v>0</v>
      </c>
      <c r="F15" s="169">
        <v>0</v>
      </c>
      <c r="G15" s="169">
        <v>0</v>
      </c>
      <c r="H15" s="164">
        <v>0</v>
      </c>
      <c r="I15" s="172">
        <v>1</v>
      </c>
      <c r="J15" s="172">
        <v>0</v>
      </c>
      <c r="K15" s="169">
        <v>36.11</v>
      </c>
      <c r="L15" s="169">
        <v>0</v>
      </c>
      <c r="M15" s="169">
        <v>0</v>
      </c>
      <c r="N15" s="169">
        <v>0</v>
      </c>
      <c r="O15" s="103">
        <v>0</v>
      </c>
    </row>
    <row r="16" ht="18" customHeight="1" spans="1:15">
      <c r="A16" s="162">
        <v>30202</v>
      </c>
      <c r="B16" s="171" t="s">
        <v>174</v>
      </c>
      <c r="C16" s="164">
        <v>17.1</v>
      </c>
      <c r="D16" s="169">
        <v>0.3</v>
      </c>
      <c r="E16" s="169">
        <v>0</v>
      </c>
      <c r="F16" s="169">
        <v>0</v>
      </c>
      <c r="G16" s="169">
        <v>0</v>
      </c>
      <c r="H16" s="164">
        <v>0</v>
      </c>
      <c r="I16" s="172">
        <v>0.3</v>
      </c>
      <c r="J16" s="172">
        <v>0</v>
      </c>
      <c r="K16" s="169">
        <v>16.8</v>
      </c>
      <c r="L16" s="169">
        <v>0</v>
      </c>
      <c r="M16" s="169">
        <v>0</v>
      </c>
      <c r="N16" s="169">
        <v>0</v>
      </c>
      <c r="O16" s="103">
        <v>0</v>
      </c>
    </row>
    <row r="17" ht="18" customHeight="1" spans="1:15">
      <c r="A17" s="162">
        <v>30207</v>
      </c>
      <c r="B17" s="171" t="s">
        <v>175</v>
      </c>
      <c r="C17" s="164">
        <v>10.5</v>
      </c>
      <c r="D17" s="169">
        <v>0.5</v>
      </c>
      <c r="E17" s="169">
        <v>0</v>
      </c>
      <c r="F17" s="169">
        <v>0</v>
      </c>
      <c r="G17" s="169">
        <v>0</v>
      </c>
      <c r="H17" s="164">
        <v>0</v>
      </c>
      <c r="I17" s="172">
        <v>0.5</v>
      </c>
      <c r="J17" s="172">
        <v>0</v>
      </c>
      <c r="K17" s="169">
        <v>10</v>
      </c>
      <c r="L17" s="169">
        <v>0</v>
      </c>
      <c r="M17" s="169">
        <v>0</v>
      </c>
      <c r="N17" s="169">
        <v>0</v>
      </c>
      <c r="O17" s="103">
        <v>0</v>
      </c>
    </row>
    <row r="18" ht="18" customHeight="1" spans="1:15">
      <c r="A18" s="162">
        <v>30211</v>
      </c>
      <c r="B18" s="171" t="s">
        <v>176</v>
      </c>
      <c r="C18" s="164">
        <v>10.14</v>
      </c>
      <c r="D18" s="169">
        <v>2.64</v>
      </c>
      <c r="E18" s="169">
        <v>0</v>
      </c>
      <c r="F18" s="169">
        <v>0</v>
      </c>
      <c r="G18" s="169">
        <v>0</v>
      </c>
      <c r="H18" s="164">
        <v>0</v>
      </c>
      <c r="I18" s="172">
        <v>2.64</v>
      </c>
      <c r="J18" s="172">
        <v>0</v>
      </c>
      <c r="K18" s="169">
        <v>7.5</v>
      </c>
      <c r="L18" s="169">
        <v>0</v>
      </c>
      <c r="M18" s="169">
        <v>0</v>
      </c>
      <c r="N18" s="169">
        <v>0</v>
      </c>
      <c r="O18" s="103">
        <v>0</v>
      </c>
    </row>
    <row r="19" ht="18" customHeight="1" spans="1:15">
      <c r="A19" s="162">
        <v>30215</v>
      </c>
      <c r="B19" s="171" t="s">
        <v>177</v>
      </c>
      <c r="C19" s="164">
        <v>7.3</v>
      </c>
      <c r="D19" s="169">
        <v>3</v>
      </c>
      <c r="E19" s="169">
        <v>0</v>
      </c>
      <c r="F19" s="169">
        <v>0</v>
      </c>
      <c r="G19" s="169">
        <v>0</v>
      </c>
      <c r="H19" s="164">
        <v>0</v>
      </c>
      <c r="I19" s="172">
        <v>3</v>
      </c>
      <c r="J19" s="172">
        <v>0</v>
      </c>
      <c r="K19" s="169">
        <v>4.3</v>
      </c>
      <c r="L19" s="169">
        <v>0</v>
      </c>
      <c r="M19" s="169">
        <v>0</v>
      </c>
      <c r="N19" s="169">
        <v>0</v>
      </c>
      <c r="O19" s="103">
        <v>0</v>
      </c>
    </row>
    <row r="20" ht="18" customHeight="1" spans="1:15">
      <c r="A20" s="162">
        <v>30216</v>
      </c>
      <c r="B20" s="171" t="s">
        <v>178</v>
      </c>
      <c r="C20" s="164">
        <v>15</v>
      </c>
      <c r="D20" s="169">
        <v>0</v>
      </c>
      <c r="E20" s="169">
        <v>0</v>
      </c>
      <c r="F20" s="169">
        <v>0</v>
      </c>
      <c r="G20" s="169">
        <v>0</v>
      </c>
      <c r="H20" s="164">
        <v>0</v>
      </c>
      <c r="I20" s="172">
        <v>0</v>
      </c>
      <c r="J20" s="172">
        <v>0</v>
      </c>
      <c r="K20" s="169">
        <v>15</v>
      </c>
      <c r="L20" s="169">
        <v>0</v>
      </c>
      <c r="M20" s="169">
        <v>0</v>
      </c>
      <c r="N20" s="169">
        <v>0</v>
      </c>
      <c r="O20" s="103">
        <v>0</v>
      </c>
    </row>
    <row r="21" ht="18" customHeight="1" spans="1:15">
      <c r="A21" s="162">
        <v>30217</v>
      </c>
      <c r="B21" s="171" t="s">
        <v>179</v>
      </c>
      <c r="C21" s="164">
        <v>1.34</v>
      </c>
      <c r="D21" s="169">
        <v>0</v>
      </c>
      <c r="E21" s="169">
        <v>0</v>
      </c>
      <c r="F21" s="169">
        <v>0</v>
      </c>
      <c r="G21" s="169">
        <v>0</v>
      </c>
      <c r="H21" s="164">
        <v>0</v>
      </c>
      <c r="I21" s="172">
        <v>0</v>
      </c>
      <c r="J21" s="172">
        <v>0</v>
      </c>
      <c r="K21" s="169">
        <v>1.34</v>
      </c>
      <c r="L21" s="169">
        <v>0</v>
      </c>
      <c r="M21" s="169">
        <v>0</v>
      </c>
      <c r="N21" s="169">
        <v>0</v>
      </c>
      <c r="O21" s="103">
        <v>0</v>
      </c>
    </row>
    <row r="22" ht="18" customHeight="1" spans="1:15">
      <c r="A22" s="162">
        <v>30226</v>
      </c>
      <c r="B22" s="171" t="s">
        <v>180</v>
      </c>
      <c r="C22" s="164">
        <v>10.75</v>
      </c>
      <c r="D22" s="169">
        <v>0</v>
      </c>
      <c r="E22" s="169">
        <v>0</v>
      </c>
      <c r="F22" s="169">
        <v>0</v>
      </c>
      <c r="G22" s="169">
        <v>0</v>
      </c>
      <c r="H22" s="164">
        <v>0</v>
      </c>
      <c r="I22" s="172">
        <v>0</v>
      </c>
      <c r="J22" s="172">
        <v>0</v>
      </c>
      <c r="K22" s="169">
        <v>10.75</v>
      </c>
      <c r="L22" s="169">
        <v>0</v>
      </c>
      <c r="M22" s="169">
        <v>0</v>
      </c>
      <c r="N22" s="169">
        <v>0</v>
      </c>
      <c r="O22" s="103">
        <v>0</v>
      </c>
    </row>
    <row r="23" ht="18" customHeight="1" spans="1:15">
      <c r="A23" s="162">
        <v>30227</v>
      </c>
      <c r="B23" s="171" t="s">
        <v>181</v>
      </c>
      <c r="C23" s="164">
        <v>7.2</v>
      </c>
      <c r="D23" s="169">
        <v>0</v>
      </c>
      <c r="E23" s="169">
        <v>0</v>
      </c>
      <c r="F23" s="169">
        <v>0</v>
      </c>
      <c r="G23" s="169">
        <v>0</v>
      </c>
      <c r="H23" s="164">
        <v>0</v>
      </c>
      <c r="I23" s="172">
        <v>0</v>
      </c>
      <c r="J23" s="172">
        <v>0</v>
      </c>
      <c r="K23" s="169">
        <v>7.2</v>
      </c>
      <c r="L23" s="169">
        <v>0</v>
      </c>
      <c r="M23" s="169">
        <v>0</v>
      </c>
      <c r="N23" s="169">
        <v>0</v>
      </c>
      <c r="O23" s="103">
        <v>0</v>
      </c>
    </row>
    <row r="24" ht="18" customHeight="1" spans="1:15">
      <c r="A24" s="162">
        <v>30228</v>
      </c>
      <c r="B24" s="171" t="s">
        <v>182</v>
      </c>
      <c r="C24" s="164">
        <v>1.07</v>
      </c>
      <c r="D24" s="169">
        <v>1.07</v>
      </c>
      <c r="E24" s="169">
        <v>0</v>
      </c>
      <c r="F24" s="169">
        <v>0</v>
      </c>
      <c r="G24" s="169">
        <v>0</v>
      </c>
      <c r="H24" s="164">
        <v>0</v>
      </c>
      <c r="I24" s="172">
        <v>1.07</v>
      </c>
      <c r="J24" s="172">
        <v>0</v>
      </c>
      <c r="K24" s="169">
        <v>0</v>
      </c>
      <c r="L24" s="169">
        <v>0</v>
      </c>
      <c r="M24" s="169">
        <v>0</v>
      </c>
      <c r="N24" s="169">
        <v>0</v>
      </c>
      <c r="O24" s="103">
        <v>0</v>
      </c>
    </row>
    <row r="25" ht="18" customHeight="1" spans="1:15">
      <c r="A25" s="162">
        <v>30229</v>
      </c>
      <c r="B25" s="171" t="s">
        <v>183</v>
      </c>
      <c r="C25" s="164">
        <v>0.04</v>
      </c>
      <c r="D25" s="169">
        <v>0.04</v>
      </c>
      <c r="E25" s="169">
        <v>0</v>
      </c>
      <c r="F25" s="169">
        <v>0</v>
      </c>
      <c r="G25" s="169">
        <v>0</v>
      </c>
      <c r="H25" s="164">
        <v>0</v>
      </c>
      <c r="I25" s="172">
        <v>0.04</v>
      </c>
      <c r="J25" s="172">
        <v>0</v>
      </c>
      <c r="K25" s="169">
        <v>0</v>
      </c>
      <c r="L25" s="169">
        <v>0</v>
      </c>
      <c r="M25" s="169">
        <v>0</v>
      </c>
      <c r="N25" s="169">
        <v>0</v>
      </c>
      <c r="O25" s="103">
        <v>0</v>
      </c>
    </row>
    <row r="26" ht="18" customHeight="1" spans="1:15">
      <c r="A26" s="162">
        <v>30239</v>
      </c>
      <c r="B26" s="171" t="s">
        <v>184</v>
      </c>
      <c r="C26" s="164">
        <v>21.82</v>
      </c>
      <c r="D26" s="169">
        <v>12.32</v>
      </c>
      <c r="E26" s="169">
        <v>0</v>
      </c>
      <c r="F26" s="169">
        <v>0</v>
      </c>
      <c r="G26" s="169">
        <v>0</v>
      </c>
      <c r="H26" s="164">
        <v>0</v>
      </c>
      <c r="I26" s="172">
        <v>12.32</v>
      </c>
      <c r="J26" s="172">
        <v>0</v>
      </c>
      <c r="K26" s="169">
        <v>9.5</v>
      </c>
      <c r="L26" s="169">
        <v>0</v>
      </c>
      <c r="M26" s="169">
        <v>0</v>
      </c>
      <c r="N26" s="169">
        <v>0</v>
      </c>
      <c r="O26" s="103">
        <v>0</v>
      </c>
    </row>
    <row r="27" ht="18" customHeight="1" spans="1:15">
      <c r="A27" s="162">
        <v>30299</v>
      </c>
      <c r="B27" s="171" t="s">
        <v>185</v>
      </c>
      <c r="C27" s="164">
        <v>7.7</v>
      </c>
      <c r="D27" s="169">
        <v>0.2</v>
      </c>
      <c r="E27" s="169">
        <v>0</v>
      </c>
      <c r="F27" s="169">
        <v>0</v>
      </c>
      <c r="G27" s="169">
        <v>0</v>
      </c>
      <c r="H27" s="164">
        <v>0</v>
      </c>
      <c r="I27" s="172">
        <v>0.2</v>
      </c>
      <c r="J27" s="172">
        <v>0</v>
      </c>
      <c r="K27" s="169">
        <v>7.5</v>
      </c>
      <c r="L27" s="169">
        <v>0</v>
      </c>
      <c r="M27" s="169">
        <v>0</v>
      </c>
      <c r="N27" s="169">
        <v>0</v>
      </c>
      <c r="O27" s="103">
        <v>0</v>
      </c>
    </row>
    <row r="28" ht="18" customHeight="1" spans="1:15">
      <c r="A28" s="162">
        <v>208</v>
      </c>
      <c r="B28" s="171" t="s">
        <v>157</v>
      </c>
      <c r="C28" s="164">
        <v>8.99</v>
      </c>
      <c r="D28" s="169">
        <v>8.99</v>
      </c>
      <c r="E28" s="169">
        <v>8.99</v>
      </c>
      <c r="F28" s="169">
        <v>8.99</v>
      </c>
      <c r="G28" s="169">
        <v>0</v>
      </c>
      <c r="H28" s="164">
        <v>0</v>
      </c>
      <c r="I28" s="172">
        <v>0</v>
      </c>
      <c r="J28" s="172">
        <v>0</v>
      </c>
      <c r="K28" s="169">
        <v>0</v>
      </c>
      <c r="L28" s="169">
        <v>0</v>
      </c>
      <c r="M28" s="169">
        <v>0</v>
      </c>
      <c r="N28" s="169">
        <v>0</v>
      </c>
      <c r="O28" s="103">
        <v>0</v>
      </c>
    </row>
    <row r="29" ht="18" customHeight="1" spans="1:15">
      <c r="A29" s="162">
        <v>30108</v>
      </c>
      <c r="B29" s="171" t="s">
        <v>186</v>
      </c>
      <c r="C29" s="164">
        <v>8.99</v>
      </c>
      <c r="D29" s="169">
        <v>8.99</v>
      </c>
      <c r="E29" s="169">
        <v>8.99</v>
      </c>
      <c r="F29" s="169">
        <v>8.99</v>
      </c>
      <c r="G29" s="169">
        <v>0</v>
      </c>
      <c r="H29" s="164">
        <v>0</v>
      </c>
      <c r="I29" s="172">
        <v>0</v>
      </c>
      <c r="J29" s="172">
        <v>0</v>
      </c>
      <c r="K29" s="169">
        <v>0</v>
      </c>
      <c r="L29" s="169">
        <v>0</v>
      </c>
      <c r="M29" s="169">
        <v>0</v>
      </c>
      <c r="N29" s="169">
        <v>0</v>
      </c>
      <c r="O29" s="103">
        <v>0</v>
      </c>
    </row>
    <row r="30" ht="18" customHeight="1" spans="1:15">
      <c r="A30" s="162">
        <v>210</v>
      </c>
      <c r="B30" s="171" t="s">
        <v>160</v>
      </c>
      <c r="C30" s="164">
        <v>4.5</v>
      </c>
      <c r="D30" s="169">
        <v>4.5</v>
      </c>
      <c r="E30" s="169">
        <v>4.5</v>
      </c>
      <c r="F30" s="169">
        <v>4.5</v>
      </c>
      <c r="G30" s="169">
        <v>0</v>
      </c>
      <c r="H30" s="164">
        <v>0</v>
      </c>
      <c r="I30" s="172">
        <v>0</v>
      </c>
      <c r="J30" s="172">
        <v>0</v>
      </c>
      <c r="K30" s="169">
        <v>0</v>
      </c>
      <c r="L30" s="169">
        <v>0</v>
      </c>
      <c r="M30" s="169">
        <v>0</v>
      </c>
      <c r="N30" s="169">
        <v>0</v>
      </c>
      <c r="O30" s="103">
        <v>0</v>
      </c>
    </row>
    <row r="31" ht="18" customHeight="1" spans="1:15">
      <c r="A31" s="162">
        <v>30110</v>
      </c>
      <c r="B31" s="171" t="s">
        <v>187</v>
      </c>
      <c r="C31" s="164">
        <v>3.43</v>
      </c>
      <c r="D31" s="169">
        <v>3.43</v>
      </c>
      <c r="E31" s="169">
        <v>3.43</v>
      </c>
      <c r="F31" s="169">
        <v>3.43</v>
      </c>
      <c r="G31" s="169">
        <v>0</v>
      </c>
      <c r="H31" s="164">
        <v>0</v>
      </c>
      <c r="I31" s="172">
        <v>0</v>
      </c>
      <c r="J31" s="172">
        <v>0</v>
      </c>
      <c r="K31" s="169">
        <v>0</v>
      </c>
      <c r="L31" s="169">
        <v>0</v>
      </c>
      <c r="M31" s="169">
        <v>0</v>
      </c>
      <c r="N31" s="169">
        <v>0</v>
      </c>
      <c r="O31" s="103">
        <v>0</v>
      </c>
    </row>
    <row r="32" ht="18" customHeight="1" spans="1:15">
      <c r="A32" s="162">
        <v>30111</v>
      </c>
      <c r="B32" s="171" t="s">
        <v>188</v>
      </c>
      <c r="C32" s="164">
        <v>1.07</v>
      </c>
      <c r="D32" s="169">
        <v>1.07</v>
      </c>
      <c r="E32" s="169">
        <v>1.07</v>
      </c>
      <c r="F32" s="169">
        <v>1.07</v>
      </c>
      <c r="G32" s="169">
        <v>0</v>
      </c>
      <c r="H32" s="164">
        <v>0</v>
      </c>
      <c r="I32" s="172">
        <v>0</v>
      </c>
      <c r="J32" s="172">
        <v>0</v>
      </c>
      <c r="K32" s="169">
        <v>0</v>
      </c>
      <c r="L32" s="169">
        <v>0</v>
      </c>
      <c r="M32" s="169">
        <v>0</v>
      </c>
      <c r="N32" s="169">
        <v>0</v>
      </c>
      <c r="O32" s="103">
        <v>0</v>
      </c>
    </row>
    <row r="33" ht="18" customHeight="1" spans="1:15">
      <c r="A33" s="162">
        <v>221</v>
      </c>
      <c r="B33" s="171" t="s">
        <v>164</v>
      </c>
      <c r="C33" s="164">
        <v>8.03</v>
      </c>
      <c r="D33" s="169">
        <v>8.03</v>
      </c>
      <c r="E33" s="169">
        <v>8.03</v>
      </c>
      <c r="F33" s="169">
        <v>0</v>
      </c>
      <c r="G33" s="169">
        <v>8.03</v>
      </c>
      <c r="H33" s="164">
        <v>0</v>
      </c>
      <c r="I33" s="172">
        <v>0</v>
      </c>
      <c r="J33" s="172">
        <v>0</v>
      </c>
      <c r="K33" s="169">
        <v>0</v>
      </c>
      <c r="L33" s="169">
        <v>0</v>
      </c>
      <c r="M33" s="169">
        <v>0</v>
      </c>
      <c r="N33" s="169">
        <v>0</v>
      </c>
      <c r="O33" s="103">
        <v>0</v>
      </c>
    </row>
    <row r="34" ht="18" customHeight="1" spans="1:15">
      <c r="A34" s="162">
        <v>30102</v>
      </c>
      <c r="B34" s="171" t="s">
        <v>170</v>
      </c>
      <c r="C34" s="164">
        <v>1.61</v>
      </c>
      <c r="D34" s="169">
        <v>1.61</v>
      </c>
      <c r="E34" s="169">
        <v>1.61</v>
      </c>
      <c r="F34" s="169">
        <v>0</v>
      </c>
      <c r="G34" s="169">
        <v>1.61</v>
      </c>
      <c r="H34" s="164">
        <v>0</v>
      </c>
      <c r="I34" s="172">
        <v>0</v>
      </c>
      <c r="J34" s="172">
        <v>0</v>
      </c>
      <c r="K34" s="169">
        <v>0</v>
      </c>
      <c r="L34" s="169">
        <v>0</v>
      </c>
      <c r="M34" s="169">
        <v>0</v>
      </c>
      <c r="N34" s="169">
        <v>0</v>
      </c>
      <c r="O34" s="103">
        <v>0</v>
      </c>
    </row>
    <row r="35" ht="18" customHeight="1" spans="1:15">
      <c r="A35" s="162">
        <v>30113</v>
      </c>
      <c r="B35" s="171" t="s">
        <v>189</v>
      </c>
      <c r="C35" s="164">
        <v>6.42</v>
      </c>
      <c r="D35" s="169">
        <v>6.42</v>
      </c>
      <c r="E35" s="169">
        <v>6.42</v>
      </c>
      <c r="F35" s="169">
        <v>0</v>
      </c>
      <c r="G35" s="169">
        <v>6.42</v>
      </c>
      <c r="H35" s="164">
        <v>0</v>
      </c>
      <c r="I35" s="172">
        <v>0</v>
      </c>
      <c r="J35" s="172">
        <v>0</v>
      </c>
      <c r="K35" s="169">
        <v>0</v>
      </c>
      <c r="L35" s="169">
        <v>0</v>
      </c>
      <c r="M35" s="169">
        <v>0</v>
      </c>
      <c r="N35" s="169">
        <v>0</v>
      </c>
      <c r="O35" s="103">
        <v>0</v>
      </c>
    </row>
  </sheetData>
  <sheetProtection formatCells="0" formatColumns="0" formatRows="0"/>
  <mergeCells count="14">
    <mergeCell ref="A4:A7"/>
    <mergeCell ref="B4:B7"/>
    <mergeCell ref="C4:C7"/>
    <mergeCell ref="D5:D7"/>
    <mergeCell ref="E6:E7"/>
    <mergeCell ref="F6:F7"/>
    <mergeCell ref="G6:G7"/>
    <mergeCell ref="I5:I7"/>
    <mergeCell ref="J5:J7"/>
    <mergeCell ref="K4:K7"/>
    <mergeCell ref="L4:L7"/>
    <mergeCell ref="M4:M7"/>
    <mergeCell ref="N4:N7"/>
    <mergeCell ref="O4:O7"/>
  </mergeCells>
  <printOptions horizontalCentered="1"/>
  <pageMargins left="0.59" right="0.59" top="0.59" bottom="0.59" header="0.31" footer="0.31"/>
  <pageSetup paperSize="9" scale="93" fitToHeight="999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5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1.5" customWidth="1"/>
    <col min="2" max="2" width="21.8333333333333" customWidth="1"/>
    <col min="3" max="3" width="12.8333333333333" customWidth="1"/>
    <col min="4" max="4" width="20.6666666666667"/>
    <col min="5" max="5" width="10.6666666666667"/>
    <col min="6" max="6" width="25.5"/>
    <col min="7" max="7" width="30.5"/>
    <col min="8" max="8" width="19.5"/>
    <col min="9" max="10" width="20.6666666666667"/>
    <col min="11" max="11" width="10.5" customWidth="1"/>
    <col min="12" max="12" width="9.16666666666667" customWidth="1"/>
    <col min="13" max="14" width="8.5" customWidth="1"/>
    <col min="15" max="15" width="8.16666666666667" customWidth="1"/>
  </cols>
  <sheetData>
    <row r="2" ht="30" customHeight="1" spans="1:11">
      <c r="A2" s="111" t="s">
        <v>190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ht="18" customHeight="1" spans="2:15">
      <c r="B3" s="142" t="s">
        <v>2</v>
      </c>
      <c r="C3" s="144"/>
      <c r="D3" s="144"/>
      <c r="E3" s="144"/>
      <c r="F3" s="144"/>
      <c r="G3" s="144"/>
      <c r="H3" s="144"/>
      <c r="I3" s="144"/>
      <c r="J3" s="144"/>
      <c r="O3" s="144" t="s">
        <v>9</v>
      </c>
    </row>
    <row r="4" ht="18" customHeight="1" spans="1:15">
      <c r="A4" s="71" t="s">
        <v>97</v>
      </c>
      <c r="B4" s="71" t="s">
        <v>120</v>
      </c>
      <c r="C4" s="146" t="s">
        <v>135</v>
      </c>
      <c r="D4" s="147" t="s">
        <v>136</v>
      </c>
      <c r="E4" s="147"/>
      <c r="F4" s="147"/>
      <c r="G4" s="147"/>
      <c r="H4" s="147"/>
      <c r="I4" s="147"/>
      <c r="J4" s="147"/>
      <c r="K4" s="71" t="s">
        <v>137</v>
      </c>
      <c r="L4" s="71" t="s">
        <v>138</v>
      </c>
      <c r="M4" s="71" t="s">
        <v>139</v>
      </c>
      <c r="N4" s="71" t="s">
        <v>140</v>
      </c>
      <c r="O4" s="71" t="s">
        <v>149</v>
      </c>
    </row>
    <row r="5" ht="18" customHeight="1" spans="1:15">
      <c r="A5" s="71"/>
      <c r="B5" s="71"/>
      <c r="C5" s="146"/>
      <c r="D5" s="146" t="s">
        <v>99</v>
      </c>
      <c r="E5" s="149" t="s">
        <v>142</v>
      </c>
      <c r="F5" s="149"/>
      <c r="G5" s="149"/>
      <c r="H5" s="149"/>
      <c r="I5" s="71" t="s">
        <v>143</v>
      </c>
      <c r="J5" s="71" t="s">
        <v>144</v>
      </c>
      <c r="K5" s="71"/>
      <c r="L5" s="71"/>
      <c r="M5" s="71"/>
      <c r="N5" s="71"/>
      <c r="O5" s="71"/>
    </row>
    <row r="6" ht="30" customHeight="1" spans="1:15">
      <c r="A6" s="71"/>
      <c r="B6" s="71"/>
      <c r="C6" s="146"/>
      <c r="D6" s="146"/>
      <c r="E6" s="71" t="s">
        <v>107</v>
      </c>
      <c r="F6" s="71" t="s">
        <v>145</v>
      </c>
      <c r="G6" s="170" t="s">
        <v>146</v>
      </c>
      <c r="H6" s="147"/>
      <c r="I6" s="71"/>
      <c r="J6" s="71"/>
      <c r="K6" s="71"/>
      <c r="L6" s="71"/>
      <c r="M6" s="71"/>
      <c r="N6" s="71"/>
      <c r="O6" s="71"/>
    </row>
    <row r="7" ht="36" customHeight="1" spans="1:15">
      <c r="A7" s="71"/>
      <c r="B7" s="71"/>
      <c r="C7" s="146"/>
      <c r="D7" s="146"/>
      <c r="E7" s="71"/>
      <c r="F7" s="71"/>
      <c r="G7" s="71" t="s">
        <v>107</v>
      </c>
      <c r="H7" s="71" t="s">
        <v>147</v>
      </c>
      <c r="I7" s="71"/>
      <c r="J7" s="71"/>
      <c r="K7" s="71"/>
      <c r="L7" s="71"/>
      <c r="M7" s="71"/>
      <c r="N7" s="71"/>
      <c r="O7" s="71"/>
    </row>
    <row r="8" ht="18" customHeight="1" spans="1:15">
      <c r="A8" s="153" t="s">
        <v>118</v>
      </c>
      <c r="B8" s="153" t="s">
        <v>118</v>
      </c>
      <c r="C8" s="153">
        <v>1</v>
      </c>
      <c r="D8" s="153">
        <v>2</v>
      </c>
      <c r="E8" s="153">
        <v>3</v>
      </c>
      <c r="F8" s="153">
        <v>4</v>
      </c>
      <c r="G8" s="153">
        <v>5</v>
      </c>
      <c r="H8" s="153">
        <v>6</v>
      </c>
      <c r="I8" s="153">
        <v>7</v>
      </c>
      <c r="J8" s="153">
        <v>8</v>
      </c>
      <c r="K8" s="153">
        <v>9</v>
      </c>
      <c r="L8" s="153">
        <v>10</v>
      </c>
      <c r="M8" s="153">
        <v>11</v>
      </c>
      <c r="N8" s="153">
        <v>12</v>
      </c>
      <c r="O8" s="153">
        <v>13</v>
      </c>
    </row>
    <row r="9" s="16" customFormat="1" ht="18" customHeight="1" spans="1:15">
      <c r="A9" s="115"/>
      <c r="B9" s="115" t="s">
        <v>99</v>
      </c>
      <c r="C9" s="103">
        <v>0</v>
      </c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  <c r="J9" s="103">
        <v>0</v>
      </c>
      <c r="K9" s="103">
        <v>0</v>
      </c>
      <c r="L9" s="103">
        <v>0</v>
      </c>
      <c r="M9" s="103">
        <v>0</v>
      </c>
      <c r="N9" s="103">
        <v>0</v>
      </c>
      <c r="O9" s="103">
        <v>0</v>
      </c>
    </row>
    <row r="10" ht="18" customHeight="1" spans="1:15">
      <c r="A10" s="115" t="s">
        <v>130</v>
      </c>
      <c r="B10" s="115" t="s">
        <v>131</v>
      </c>
      <c r="C10" s="103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O10" s="103">
        <v>0</v>
      </c>
    </row>
    <row r="11" ht="18" customHeight="1" spans="1:15">
      <c r="A11" s="115" t="s">
        <v>132</v>
      </c>
      <c r="B11" s="115" t="s">
        <v>133</v>
      </c>
      <c r="C11" s="103">
        <v>0</v>
      </c>
      <c r="D11" s="103">
        <v>0</v>
      </c>
      <c r="E11" s="103">
        <v>0</v>
      </c>
      <c r="F11" s="103">
        <v>0</v>
      </c>
      <c r="G11" s="103">
        <v>0</v>
      </c>
      <c r="H11" s="103">
        <v>0</v>
      </c>
      <c r="I11" s="103">
        <v>0</v>
      </c>
      <c r="J11" s="103">
        <v>0</v>
      </c>
      <c r="K11" s="103">
        <v>0</v>
      </c>
      <c r="L11" s="103">
        <v>0</v>
      </c>
      <c r="M11" s="103">
        <v>0</v>
      </c>
      <c r="N11" s="103">
        <v>0</v>
      </c>
      <c r="O11" s="103">
        <v>0</v>
      </c>
    </row>
    <row r="12" ht="24" customHeight="1" spans="4:11">
      <c r="D12" s="16"/>
      <c r="G12" s="16"/>
      <c r="I12" s="16"/>
      <c r="J12" s="16"/>
      <c r="K12" s="16"/>
    </row>
    <row r="13" ht="24" customHeight="1" spans="9:11">
      <c r="I13" s="16"/>
      <c r="J13" s="16"/>
      <c r="K13" s="16"/>
    </row>
    <row r="14" ht="24" customHeight="1" spans="8:12">
      <c r="H14" s="16"/>
      <c r="I14" s="16"/>
      <c r="J14" s="16"/>
      <c r="L14" s="16"/>
    </row>
    <row r="15" ht="24" customHeight="1" spans="8:8">
      <c r="H15" s="16"/>
    </row>
  </sheetData>
  <sheetProtection formatCells="0" formatColumns="0" formatRows="0"/>
  <mergeCells count="13">
    <mergeCell ref="A4:A7"/>
    <mergeCell ref="B4:B7"/>
    <mergeCell ref="C4:C7"/>
    <mergeCell ref="D5:D7"/>
    <mergeCell ref="E6:E7"/>
    <mergeCell ref="F6:F7"/>
    <mergeCell ref="I5:I7"/>
    <mergeCell ref="J5:J7"/>
    <mergeCell ref="K4:K7"/>
    <mergeCell ref="L4:L7"/>
    <mergeCell ref="M4:M7"/>
    <mergeCell ref="N4:N7"/>
    <mergeCell ref="O4:O7"/>
  </mergeCells>
  <printOptions horizontalCentered="1"/>
  <pageMargins left="0.59" right="0.59" top="0.59" bottom="0.59" header="0.31" footer="0.31"/>
  <pageSetup paperSize="9" scale="69" fitToHeight="99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表一、收支总表</vt:lpstr>
      <vt:lpstr>表二、组织收入表</vt:lpstr>
      <vt:lpstr>表三、可支配收入表</vt:lpstr>
      <vt:lpstr>表四、全口径预算表</vt:lpstr>
      <vt:lpstr>表五、公共财政预算支出表</vt:lpstr>
      <vt:lpstr>表五-1、公共财政预算支出表(按功能科目)</vt:lpstr>
      <vt:lpstr>表五-2、公共财政预算支出表(按经济科目)</vt:lpstr>
      <vt:lpstr>表六、纳入国库的非税收入支出表</vt:lpstr>
      <vt:lpstr>表七、纳入专户管理的非税收入</vt:lpstr>
      <vt:lpstr>表八、公共财政预算包干数</vt:lpstr>
      <vt:lpstr>表九、公共财政预算包干数(功能)</vt:lpstr>
      <vt:lpstr>表十、公共财政预算包干数(经济)</vt:lpstr>
      <vt:lpstr>表十一、全口径预算表(分经济科目)</vt:lpstr>
      <vt:lpstr>表十二、四项经费</vt:lpstr>
      <vt:lpstr>表十三、四项经费(其他非税收入)</vt:lpstr>
      <vt:lpstr>表十四、项目支出分来源</vt:lpstr>
      <vt:lpstr>表十五、项目支出(包干)</vt:lpstr>
      <vt:lpstr>表十六、政府采购表</vt:lpstr>
      <vt:lpstr>表十七、政府购买服务表</vt:lpstr>
      <vt:lpstr>表十八、基本数字表及其他数字表</vt:lpstr>
      <vt:lpstr>行政在职人员（含参公）表</vt:lpstr>
      <vt:lpstr>行政离休人员（含参公）表</vt:lpstr>
      <vt:lpstr>行政退休人员（含参公）表</vt:lpstr>
      <vt:lpstr>事业在职人员情况表</vt:lpstr>
      <vt:lpstr>事业离休人员（含参公）表</vt:lpstr>
      <vt:lpstr>事业退休人员情况表</vt:lpstr>
      <vt:lpstr>遗属补助</vt:lpstr>
      <vt:lpstr>机动车</vt:lpstr>
      <vt:lpstr>房屋及建筑物情况表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陌上花开等君来</cp:lastModifiedBy>
  <cp:revision>1</cp:revision>
  <dcterms:created xsi:type="dcterms:W3CDTF">2014-06-11T03:20:00Z</dcterms:created>
  <cp:lastPrinted>2015-08-05T10:53:00Z</cp:lastPrinted>
  <dcterms:modified xsi:type="dcterms:W3CDTF">2020-12-09T09:51:22Z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EDOID">
    <vt:i4>18289620</vt:i4>
  </property>
</Properties>
</file>